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2e13b12fa5f269/"/>
    </mc:Choice>
  </mc:AlternateContent>
  <xr:revisionPtr revIDLastSave="0" documentId="8_{825F25CB-6D64-DA4E-8C82-47E7EF69A963}" xr6:coauthVersionLast="47" xr6:coauthVersionMax="47" xr10:uidLastSave="{00000000-0000-0000-0000-000000000000}"/>
  <bookViews>
    <workbookView xWindow="5440" yWindow="2300" windowWidth="27900" windowHeight="16940" xr2:uid="{97CAA39D-AFC4-364B-A6F7-13A6AE4D3087}"/>
  </bookViews>
  <sheets>
    <sheet name="Sheet1" sheetId="1" r:id="rId1"/>
  </sheets>
  <definedNames>
    <definedName name="_xlnm.Print_Area" localSheetId="0">Sheet1!$B$1:$F$40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F33" i="1"/>
  <c r="E33" i="1"/>
  <c r="D33" i="1"/>
  <c r="C33" i="1"/>
  <c r="F31" i="1"/>
  <c r="F34" i="1" s="1"/>
  <c r="E31" i="1"/>
  <c r="E34" i="1" s="1"/>
  <c r="D31" i="1"/>
  <c r="C31" i="1"/>
  <c r="L27" i="1"/>
  <c r="F11" i="1" s="1"/>
  <c r="K27" i="1"/>
  <c r="E11" i="1" s="1"/>
  <c r="J27" i="1"/>
  <c r="D11" i="1" s="1"/>
  <c r="I27" i="1"/>
  <c r="C11" i="1" s="1"/>
  <c r="F18" i="1"/>
  <c r="E18" i="1"/>
  <c r="D18" i="1"/>
  <c r="C18" i="1"/>
  <c r="F17" i="1"/>
  <c r="E17" i="1"/>
  <c r="D17" i="1"/>
  <c r="C17" i="1"/>
  <c r="C34" i="1" l="1"/>
  <c r="D34" i="1"/>
  <c r="C19" i="1"/>
  <c r="C24" i="1" s="1"/>
  <c r="C25" i="1" s="1"/>
  <c r="C27" i="1" s="1"/>
  <c r="D19" i="1"/>
  <c r="D24" i="1" s="1"/>
  <c r="D25" i="1" s="1"/>
  <c r="D27" i="1" s="1"/>
  <c r="E19" i="1"/>
  <c r="E24" i="1" s="1"/>
  <c r="E25" i="1" s="1"/>
  <c r="E27" i="1" s="1"/>
  <c r="F19" i="1"/>
  <c r="F24" i="1" s="1"/>
  <c r="F25" i="1" s="1"/>
  <c r="F27" i="1" s="1"/>
</calcChain>
</file>

<file path=xl/sharedStrings.xml><?xml version="1.0" encoding="utf-8"?>
<sst xmlns="http://schemas.openxmlformats.org/spreadsheetml/2006/main" count="41" uniqueCount="37">
  <si>
    <t>ポンプNPSH計算書</t>
    <rPh sb="7" eb="10">
      <t>ケイサンショ</t>
    </rPh>
    <phoneticPr fontId="3"/>
  </si>
  <si>
    <t>ポンプ名称</t>
    <rPh sb="3" eb="5">
      <t>メイショウ</t>
    </rPh>
    <phoneticPr fontId="3"/>
  </si>
  <si>
    <t>配管口径と1m/sの流量</t>
    <rPh sb="0" eb="4">
      <t>ハイカンコウケイ</t>
    </rPh>
    <rPh sb="10" eb="12">
      <t>リュウリョウ</t>
    </rPh>
    <phoneticPr fontId="3"/>
  </si>
  <si>
    <t>TagNo.</t>
    <phoneticPr fontId="3"/>
  </si>
  <si>
    <t>呼び径</t>
    <phoneticPr fontId="6"/>
  </si>
  <si>
    <t>SGP</t>
    <phoneticPr fontId="6"/>
  </si>
  <si>
    <t>SUS304 (Sch5S)</t>
    <phoneticPr fontId="6"/>
  </si>
  <si>
    <t>SUS304 (Sch10S)</t>
    <phoneticPr fontId="6"/>
  </si>
  <si>
    <t>PVC-U(VP)</t>
    <phoneticPr fontId="6"/>
  </si>
  <si>
    <t>メーカー</t>
    <phoneticPr fontId="3"/>
  </si>
  <si>
    <t>型式</t>
    <rPh sb="0" eb="2">
      <t>カタシキ</t>
    </rPh>
    <phoneticPr fontId="3"/>
  </si>
  <si>
    <t>吸い込み配管口径(A)</t>
    <rPh sb="0" eb="1">
      <t>ス</t>
    </rPh>
    <rPh sb="2" eb="3">
      <t>コ</t>
    </rPh>
    <rPh sb="4" eb="6">
      <t>ハイカン</t>
    </rPh>
    <rPh sb="6" eb="8">
      <t>コウケイ</t>
    </rPh>
    <phoneticPr fontId="3"/>
  </si>
  <si>
    <t>配管材質</t>
    <rPh sb="0" eb="4">
      <t>ハイカンザイシツ</t>
    </rPh>
    <phoneticPr fontId="3"/>
  </si>
  <si>
    <t>流量(m3/h)</t>
    <phoneticPr fontId="3"/>
  </si>
  <si>
    <t>流速(m/s)</t>
    <rPh sb="0" eb="2">
      <t>リュウソク</t>
    </rPh>
    <phoneticPr fontId="3"/>
  </si>
  <si>
    <t>密度(kg/m3)</t>
    <phoneticPr fontId="3"/>
  </si>
  <si>
    <t>吸込みヘッド H(m)</t>
    <phoneticPr fontId="3"/>
  </si>
  <si>
    <t>必要 NPSHreq= (m)</t>
    <phoneticPr fontId="3"/>
  </si>
  <si>
    <t>タンク液面上圧力(kPaA)</t>
    <phoneticPr fontId="3"/>
  </si>
  <si>
    <t>液体の蒸気圧 (kPaA)</t>
    <phoneticPr fontId="3"/>
  </si>
  <si>
    <t>利用可能な圧力(kPa)</t>
    <phoneticPr fontId="3"/>
  </si>
  <si>
    <t>静的ヘッド圧力又は吸込リフト(kPa)</t>
    <phoneticPr fontId="3"/>
  </si>
  <si>
    <t>合計(kPa)</t>
    <phoneticPr fontId="3"/>
  </si>
  <si>
    <t>機器圧力損失(kPa)</t>
    <phoneticPr fontId="3"/>
  </si>
  <si>
    <t>吸入配管圧損失(kPa)</t>
    <phoneticPr fontId="3"/>
  </si>
  <si>
    <t>圧力損失合計(kPa)</t>
    <phoneticPr fontId="3"/>
  </si>
  <si>
    <t>吸込ノズルにおける有効圧力 P(kPa)</t>
    <phoneticPr fontId="3"/>
  </si>
  <si>
    <t>有効 NPSHa=(m)</t>
    <phoneticPr fontId="3"/>
  </si>
  <si>
    <t xml:space="preserve"> </t>
    <phoneticPr fontId="3"/>
  </si>
  <si>
    <t xml:space="preserve"> 判定　NPSHa&gt;=NPSHreq</t>
    <phoneticPr fontId="3"/>
  </si>
  <si>
    <t>今回の1m/sの流量</t>
    <rPh sb="0" eb="2">
      <t>コンカイ</t>
    </rPh>
    <rPh sb="8" eb="10">
      <t>リュウリョウ</t>
    </rPh>
    <phoneticPr fontId="3"/>
  </si>
  <si>
    <t>単純計算</t>
    <rPh sb="0" eb="4">
      <t>タンジュンケイサン</t>
    </rPh>
    <phoneticPr fontId="3"/>
  </si>
  <si>
    <t>NPSHava（有効ヘッド）(m)</t>
    <phoneticPr fontId="3"/>
  </si>
  <si>
    <t>ポンプの吸込能力(m)</t>
    <phoneticPr fontId="3"/>
  </si>
  <si>
    <t>NPSHreq（必要ヘッド）(m)</t>
    <phoneticPr fontId="3"/>
  </si>
  <si>
    <t>NPSHava（有効ヘッド）&gt;NPSHreq（必要ヘッド）?</t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</si>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</sst>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0.00_);[Red]\(0.00\)"/>
    <numFmt numFmtId="179" formatCode="0.000_);[Red]\(0.000\)"/>
  </numFmts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游ゴシック"/>
      <charset val="128"/>
      <scheme val="minor"/>
    </font>
    <font>
      <sz val="7"/>
      <name val="Terminal"/>
    </font>
    <font>
      <sz val="12"/>
      <name val="游ゴシック"/>
      <charset val="128"/>
      <scheme val="minor"/>
    </font>
    <font>
      <sz val="7"/>
      <color theme="1"/>
      <name val="ＭＳ Ｐゴシック"/>
      <charset val="128"/>
    </font>
    <font>
      <sz val="6"/>
      <name val="ＭＳ Ｐゴシック"/>
      <charset val="128"/>
    </font>
    <font>
      <sz val="7"/>
      <color rgb="FF000000"/>
      <name val="ＭＳ Ｐゴシック"/>
      <charset val="128"/>
    </font>
    <font>
      <sz val="14"/>
      <name val="游ゴシック"/>
      <charset val="128"/>
      <scheme val="minor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protection locked="0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176" fontId="4" fillId="0" borderId="9" xfId="0" applyNumberFormat="1" applyFont="1" applyBorder="1" applyAlignment="1" applyProtection="1">
      <protection locked="0"/>
    </xf>
    <xf numFmtId="176" fontId="4" fillId="2" borderId="9" xfId="0" applyNumberFormat="1" applyFont="1" applyFill="1" applyBorder="1" applyAlignment="1" applyProtection="1">
      <protection locked="0"/>
    </xf>
    <xf numFmtId="177" fontId="4" fillId="0" borderId="9" xfId="0" applyNumberFormat="1" applyFont="1" applyBorder="1" applyAlignment="1" applyProtection="1">
      <protection locked="0"/>
    </xf>
    <xf numFmtId="178" fontId="4" fillId="0" borderId="9" xfId="0" applyNumberFormat="1" applyFont="1" applyBorder="1" applyAlignment="1" applyProtection="1">
      <protection locked="0"/>
    </xf>
    <xf numFmtId="179" fontId="4" fillId="2" borderId="9" xfId="0" applyNumberFormat="1" applyFont="1" applyFill="1" applyBorder="1" applyAlignment="1" applyProtection="1">
      <protection locked="0"/>
    </xf>
    <xf numFmtId="179" fontId="4" fillId="0" borderId="9" xfId="0" applyNumberFormat="1" applyFont="1" applyBorder="1" applyAlignment="1" applyProtection="1">
      <protection locked="0"/>
    </xf>
    <xf numFmtId="178" fontId="4" fillId="2" borderId="9" xfId="0" applyNumberFormat="1" applyFont="1" applyFill="1" applyBorder="1" applyAlignment="1" applyProtection="1"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shrinkToFit="1"/>
    </xf>
    <xf numFmtId="0" fontId="4" fillId="0" borderId="0" xfId="0" applyFont="1" applyAlignment="1" applyProtection="1">
      <protection locked="0"/>
    </xf>
    <xf numFmtId="0" fontId="8" fillId="0" borderId="0" xfId="0" applyFont="1" applyAlignment="1"/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9" xfId="0" applyFont="1" applyBorder="1" applyAlignment="1">
      <alignment shrinkToFit="1"/>
    </xf>
    <xf numFmtId="0" fontId="4" fillId="2" borderId="9" xfId="0" applyFont="1" applyFill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9" fillId="0" borderId="0" xfId="0" applyFont="1" applyAlignment="1"/>
    <xf numFmtId="0" fontId="4" fillId="0" borderId="9" xfId="0" applyFont="1" applyBorder="1" applyAlignment="1" applyProtection="1">
      <alignment horizontal="right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C8AA-32FD-774A-99D8-D7AFF2705542}">
  <dimension ref="A1:L50"/>
  <sheetViews>
    <sheetView tabSelected="1" view="pageBreakPreview" zoomScale="90" zoomScaleNormal="100" zoomScaleSheetLayoutView="90" workbookViewId="0">
      <selection activeCell="C12" sqref="C12:C16"/>
    </sheetView>
  </sheetViews>
  <sheetFormatPr baseColWidth="10" defaultColWidth="10" defaultRowHeight="20"/>
  <cols>
    <col min="1" max="1" width="10" style="5"/>
    <col min="2" max="2" width="37" style="5" bestFit="1" customWidth="1"/>
    <col min="3" max="6" width="8.7109375" style="5" customWidth="1"/>
    <col min="7" max="7" width="10" style="5"/>
    <col min="8" max="8" width="13.28515625" style="5" bestFit="1" customWidth="1"/>
    <col min="9" max="257" width="10" style="5"/>
    <col min="258" max="258" width="37" style="5" bestFit="1" customWidth="1"/>
    <col min="259" max="262" width="8.7109375" style="5" customWidth="1"/>
    <col min="263" max="263" width="10" style="5"/>
    <col min="264" max="264" width="13.28515625" style="5" bestFit="1" customWidth="1"/>
    <col min="265" max="513" width="10" style="5"/>
    <col min="514" max="514" width="37" style="5" bestFit="1" customWidth="1"/>
    <col min="515" max="518" width="8.7109375" style="5" customWidth="1"/>
    <col min="519" max="519" width="10" style="5"/>
    <col min="520" max="520" width="13.28515625" style="5" bestFit="1" customWidth="1"/>
    <col min="521" max="769" width="10" style="5"/>
    <col min="770" max="770" width="37" style="5" bestFit="1" customWidth="1"/>
    <col min="771" max="774" width="8.7109375" style="5" customWidth="1"/>
    <col min="775" max="775" width="10" style="5"/>
    <col min="776" max="776" width="13.28515625" style="5" bestFit="1" customWidth="1"/>
    <col min="777" max="1025" width="10" style="5"/>
    <col min="1026" max="1026" width="37" style="5" bestFit="1" customWidth="1"/>
    <col min="1027" max="1030" width="8.7109375" style="5" customWidth="1"/>
    <col min="1031" max="1031" width="10" style="5"/>
    <col min="1032" max="1032" width="13.28515625" style="5" bestFit="1" customWidth="1"/>
    <col min="1033" max="1281" width="10" style="5"/>
    <col min="1282" max="1282" width="37" style="5" bestFit="1" customWidth="1"/>
    <col min="1283" max="1286" width="8.7109375" style="5" customWidth="1"/>
    <col min="1287" max="1287" width="10" style="5"/>
    <col min="1288" max="1288" width="13.28515625" style="5" bestFit="1" customWidth="1"/>
    <col min="1289" max="1537" width="10" style="5"/>
    <col min="1538" max="1538" width="37" style="5" bestFit="1" customWidth="1"/>
    <col min="1539" max="1542" width="8.7109375" style="5" customWidth="1"/>
    <col min="1543" max="1543" width="10" style="5"/>
    <col min="1544" max="1544" width="13.28515625" style="5" bestFit="1" customWidth="1"/>
    <col min="1545" max="1793" width="10" style="5"/>
    <col min="1794" max="1794" width="37" style="5" bestFit="1" customWidth="1"/>
    <col min="1795" max="1798" width="8.7109375" style="5" customWidth="1"/>
    <col min="1799" max="1799" width="10" style="5"/>
    <col min="1800" max="1800" width="13.28515625" style="5" bestFit="1" customWidth="1"/>
    <col min="1801" max="2049" width="10" style="5"/>
    <col min="2050" max="2050" width="37" style="5" bestFit="1" customWidth="1"/>
    <col min="2051" max="2054" width="8.7109375" style="5" customWidth="1"/>
    <col min="2055" max="2055" width="10" style="5"/>
    <col min="2056" max="2056" width="13.28515625" style="5" bestFit="1" customWidth="1"/>
    <col min="2057" max="2305" width="10" style="5"/>
    <col min="2306" max="2306" width="37" style="5" bestFit="1" customWidth="1"/>
    <col min="2307" max="2310" width="8.7109375" style="5" customWidth="1"/>
    <col min="2311" max="2311" width="10" style="5"/>
    <col min="2312" max="2312" width="13.28515625" style="5" bestFit="1" customWidth="1"/>
    <col min="2313" max="2561" width="10" style="5"/>
    <col min="2562" max="2562" width="37" style="5" bestFit="1" customWidth="1"/>
    <col min="2563" max="2566" width="8.7109375" style="5" customWidth="1"/>
    <col min="2567" max="2567" width="10" style="5"/>
    <col min="2568" max="2568" width="13.28515625" style="5" bestFit="1" customWidth="1"/>
    <col min="2569" max="2817" width="10" style="5"/>
    <col min="2818" max="2818" width="37" style="5" bestFit="1" customWidth="1"/>
    <col min="2819" max="2822" width="8.7109375" style="5" customWidth="1"/>
    <col min="2823" max="2823" width="10" style="5"/>
    <col min="2824" max="2824" width="13.28515625" style="5" bestFit="1" customWidth="1"/>
    <col min="2825" max="3073" width="10" style="5"/>
    <col min="3074" max="3074" width="37" style="5" bestFit="1" customWidth="1"/>
    <col min="3075" max="3078" width="8.7109375" style="5" customWidth="1"/>
    <col min="3079" max="3079" width="10" style="5"/>
    <col min="3080" max="3080" width="13.28515625" style="5" bestFit="1" customWidth="1"/>
    <col min="3081" max="3329" width="10" style="5"/>
    <col min="3330" max="3330" width="37" style="5" bestFit="1" customWidth="1"/>
    <col min="3331" max="3334" width="8.7109375" style="5" customWidth="1"/>
    <col min="3335" max="3335" width="10" style="5"/>
    <col min="3336" max="3336" width="13.28515625" style="5" bestFit="1" customWidth="1"/>
    <col min="3337" max="3585" width="10" style="5"/>
    <col min="3586" max="3586" width="37" style="5" bestFit="1" customWidth="1"/>
    <col min="3587" max="3590" width="8.7109375" style="5" customWidth="1"/>
    <col min="3591" max="3591" width="10" style="5"/>
    <col min="3592" max="3592" width="13.28515625" style="5" bestFit="1" customWidth="1"/>
    <col min="3593" max="3841" width="10" style="5"/>
    <col min="3842" max="3842" width="37" style="5" bestFit="1" customWidth="1"/>
    <col min="3843" max="3846" width="8.7109375" style="5" customWidth="1"/>
    <col min="3847" max="3847" width="10" style="5"/>
    <col min="3848" max="3848" width="13.28515625" style="5" bestFit="1" customWidth="1"/>
    <col min="3849" max="4097" width="10" style="5"/>
    <col min="4098" max="4098" width="37" style="5" bestFit="1" customWidth="1"/>
    <col min="4099" max="4102" width="8.7109375" style="5" customWidth="1"/>
    <col min="4103" max="4103" width="10" style="5"/>
    <col min="4104" max="4104" width="13.28515625" style="5" bestFit="1" customWidth="1"/>
    <col min="4105" max="4353" width="10" style="5"/>
    <col min="4354" max="4354" width="37" style="5" bestFit="1" customWidth="1"/>
    <col min="4355" max="4358" width="8.7109375" style="5" customWidth="1"/>
    <col min="4359" max="4359" width="10" style="5"/>
    <col min="4360" max="4360" width="13.28515625" style="5" bestFit="1" customWidth="1"/>
    <col min="4361" max="4609" width="10" style="5"/>
    <col min="4610" max="4610" width="37" style="5" bestFit="1" customWidth="1"/>
    <col min="4611" max="4614" width="8.7109375" style="5" customWidth="1"/>
    <col min="4615" max="4615" width="10" style="5"/>
    <col min="4616" max="4616" width="13.28515625" style="5" bestFit="1" customWidth="1"/>
    <col min="4617" max="4865" width="10" style="5"/>
    <col min="4866" max="4866" width="37" style="5" bestFit="1" customWidth="1"/>
    <col min="4867" max="4870" width="8.7109375" style="5" customWidth="1"/>
    <col min="4871" max="4871" width="10" style="5"/>
    <col min="4872" max="4872" width="13.28515625" style="5" bestFit="1" customWidth="1"/>
    <col min="4873" max="5121" width="10" style="5"/>
    <col min="5122" max="5122" width="37" style="5" bestFit="1" customWidth="1"/>
    <col min="5123" max="5126" width="8.7109375" style="5" customWidth="1"/>
    <col min="5127" max="5127" width="10" style="5"/>
    <col min="5128" max="5128" width="13.28515625" style="5" bestFit="1" customWidth="1"/>
    <col min="5129" max="5377" width="10" style="5"/>
    <col min="5378" max="5378" width="37" style="5" bestFit="1" customWidth="1"/>
    <col min="5379" max="5382" width="8.7109375" style="5" customWidth="1"/>
    <col min="5383" max="5383" width="10" style="5"/>
    <col min="5384" max="5384" width="13.28515625" style="5" bestFit="1" customWidth="1"/>
    <col min="5385" max="5633" width="10" style="5"/>
    <col min="5634" max="5634" width="37" style="5" bestFit="1" customWidth="1"/>
    <col min="5635" max="5638" width="8.7109375" style="5" customWidth="1"/>
    <col min="5639" max="5639" width="10" style="5"/>
    <col min="5640" max="5640" width="13.28515625" style="5" bestFit="1" customWidth="1"/>
    <col min="5641" max="5889" width="10" style="5"/>
    <col min="5890" max="5890" width="37" style="5" bestFit="1" customWidth="1"/>
    <col min="5891" max="5894" width="8.7109375" style="5" customWidth="1"/>
    <col min="5895" max="5895" width="10" style="5"/>
    <col min="5896" max="5896" width="13.28515625" style="5" bestFit="1" customWidth="1"/>
    <col min="5897" max="6145" width="10" style="5"/>
    <col min="6146" max="6146" width="37" style="5" bestFit="1" customWidth="1"/>
    <col min="6147" max="6150" width="8.7109375" style="5" customWidth="1"/>
    <col min="6151" max="6151" width="10" style="5"/>
    <col min="6152" max="6152" width="13.28515625" style="5" bestFit="1" customWidth="1"/>
    <col min="6153" max="6401" width="10" style="5"/>
    <col min="6402" max="6402" width="37" style="5" bestFit="1" customWidth="1"/>
    <col min="6403" max="6406" width="8.7109375" style="5" customWidth="1"/>
    <col min="6407" max="6407" width="10" style="5"/>
    <col min="6408" max="6408" width="13.28515625" style="5" bestFit="1" customWidth="1"/>
    <col min="6409" max="6657" width="10" style="5"/>
    <col min="6658" max="6658" width="37" style="5" bestFit="1" customWidth="1"/>
    <col min="6659" max="6662" width="8.7109375" style="5" customWidth="1"/>
    <col min="6663" max="6663" width="10" style="5"/>
    <col min="6664" max="6664" width="13.28515625" style="5" bestFit="1" customWidth="1"/>
    <col min="6665" max="6913" width="10" style="5"/>
    <col min="6914" max="6914" width="37" style="5" bestFit="1" customWidth="1"/>
    <col min="6915" max="6918" width="8.7109375" style="5" customWidth="1"/>
    <col min="6919" max="6919" width="10" style="5"/>
    <col min="6920" max="6920" width="13.28515625" style="5" bestFit="1" customWidth="1"/>
    <col min="6921" max="7169" width="10" style="5"/>
    <col min="7170" max="7170" width="37" style="5" bestFit="1" customWidth="1"/>
    <col min="7171" max="7174" width="8.7109375" style="5" customWidth="1"/>
    <col min="7175" max="7175" width="10" style="5"/>
    <col min="7176" max="7176" width="13.28515625" style="5" bestFit="1" customWidth="1"/>
    <col min="7177" max="7425" width="10" style="5"/>
    <col min="7426" max="7426" width="37" style="5" bestFit="1" customWidth="1"/>
    <col min="7427" max="7430" width="8.7109375" style="5" customWidth="1"/>
    <col min="7431" max="7431" width="10" style="5"/>
    <col min="7432" max="7432" width="13.28515625" style="5" bestFit="1" customWidth="1"/>
    <col min="7433" max="7681" width="10" style="5"/>
    <col min="7682" max="7682" width="37" style="5" bestFit="1" customWidth="1"/>
    <col min="7683" max="7686" width="8.7109375" style="5" customWidth="1"/>
    <col min="7687" max="7687" width="10" style="5"/>
    <col min="7688" max="7688" width="13.28515625" style="5" bestFit="1" customWidth="1"/>
    <col min="7689" max="7937" width="10" style="5"/>
    <col min="7938" max="7938" width="37" style="5" bestFit="1" customWidth="1"/>
    <col min="7939" max="7942" width="8.7109375" style="5" customWidth="1"/>
    <col min="7943" max="7943" width="10" style="5"/>
    <col min="7944" max="7944" width="13.28515625" style="5" bestFit="1" customWidth="1"/>
    <col min="7945" max="8193" width="10" style="5"/>
    <col min="8194" max="8194" width="37" style="5" bestFit="1" customWidth="1"/>
    <col min="8195" max="8198" width="8.7109375" style="5" customWidth="1"/>
    <col min="8199" max="8199" width="10" style="5"/>
    <col min="8200" max="8200" width="13.28515625" style="5" bestFit="1" customWidth="1"/>
    <col min="8201" max="8449" width="10" style="5"/>
    <col min="8450" max="8450" width="37" style="5" bestFit="1" customWidth="1"/>
    <col min="8451" max="8454" width="8.7109375" style="5" customWidth="1"/>
    <col min="8455" max="8455" width="10" style="5"/>
    <col min="8456" max="8456" width="13.28515625" style="5" bestFit="1" customWidth="1"/>
    <col min="8457" max="8705" width="10" style="5"/>
    <col min="8706" max="8706" width="37" style="5" bestFit="1" customWidth="1"/>
    <col min="8707" max="8710" width="8.7109375" style="5" customWidth="1"/>
    <col min="8711" max="8711" width="10" style="5"/>
    <col min="8712" max="8712" width="13.28515625" style="5" bestFit="1" customWidth="1"/>
    <col min="8713" max="8961" width="10" style="5"/>
    <col min="8962" max="8962" width="37" style="5" bestFit="1" customWidth="1"/>
    <col min="8963" max="8966" width="8.7109375" style="5" customWidth="1"/>
    <col min="8967" max="8967" width="10" style="5"/>
    <col min="8968" max="8968" width="13.28515625" style="5" bestFit="1" customWidth="1"/>
    <col min="8969" max="9217" width="10" style="5"/>
    <col min="9218" max="9218" width="37" style="5" bestFit="1" customWidth="1"/>
    <col min="9219" max="9222" width="8.7109375" style="5" customWidth="1"/>
    <col min="9223" max="9223" width="10" style="5"/>
    <col min="9224" max="9224" width="13.28515625" style="5" bestFit="1" customWidth="1"/>
    <col min="9225" max="9473" width="10" style="5"/>
    <col min="9474" max="9474" width="37" style="5" bestFit="1" customWidth="1"/>
    <col min="9475" max="9478" width="8.7109375" style="5" customWidth="1"/>
    <col min="9479" max="9479" width="10" style="5"/>
    <col min="9480" max="9480" width="13.28515625" style="5" bestFit="1" customWidth="1"/>
    <col min="9481" max="9729" width="10" style="5"/>
    <col min="9730" max="9730" width="37" style="5" bestFit="1" customWidth="1"/>
    <col min="9731" max="9734" width="8.7109375" style="5" customWidth="1"/>
    <col min="9735" max="9735" width="10" style="5"/>
    <col min="9736" max="9736" width="13.28515625" style="5" bestFit="1" customWidth="1"/>
    <col min="9737" max="9985" width="10" style="5"/>
    <col min="9986" max="9986" width="37" style="5" bestFit="1" customWidth="1"/>
    <col min="9987" max="9990" width="8.7109375" style="5" customWidth="1"/>
    <col min="9991" max="9991" width="10" style="5"/>
    <col min="9992" max="9992" width="13.28515625" style="5" bestFit="1" customWidth="1"/>
    <col min="9993" max="10241" width="10" style="5"/>
    <col min="10242" max="10242" width="37" style="5" bestFit="1" customWidth="1"/>
    <col min="10243" max="10246" width="8.7109375" style="5" customWidth="1"/>
    <col min="10247" max="10247" width="10" style="5"/>
    <col min="10248" max="10248" width="13.28515625" style="5" bestFit="1" customWidth="1"/>
    <col min="10249" max="10497" width="10" style="5"/>
    <col min="10498" max="10498" width="37" style="5" bestFit="1" customWidth="1"/>
    <col min="10499" max="10502" width="8.7109375" style="5" customWidth="1"/>
    <col min="10503" max="10503" width="10" style="5"/>
    <col min="10504" max="10504" width="13.28515625" style="5" bestFit="1" customWidth="1"/>
    <col min="10505" max="10753" width="10" style="5"/>
    <col min="10754" max="10754" width="37" style="5" bestFit="1" customWidth="1"/>
    <col min="10755" max="10758" width="8.7109375" style="5" customWidth="1"/>
    <col min="10759" max="10759" width="10" style="5"/>
    <col min="10760" max="10760" width="13.28515625" style="5" bestFit="1" customWidth="1"/>
    <col min="10761" max="11009" width="10" style="5"/>
    <col min="11010" max="11010" width="37" style="5" bestFit="1" customWidth="1"/>
    <col min="11011" max="11014" width="8.7109375" style="5" customWidth="1"/>
    <col min="11015" max="11015" width="10" style="5"/>
    <col min="11016" max="11016" width="13.28515625" style="5" bestFit="1" customWidth="1"/>
    <col min="11017" max="11265" width="10" style="5"/>
    <col min="11266" max="11266" width="37" style="5" bestFit="1" customWidth="1"/>
    <col min="11267" max="11270" width="8.7109375" style="5" customWidth="1"/>
    <col min="11271" max="11271" width="10" style="5"/>
    <col min="11272" max="11272" width="13.28515625" style="5" bestFit="1" customWidth="1"/>
    <col min="11273" max="11521" width="10" style="5"/>
    <col min="11522" max="11522" width="37" style="5" bestFit="1" customWidth="1"/>
    <col min="11523" max="11526" width="8.7109375" style="5" customWidth="1"/>
    <col min="11527" max="11527" width="10" style="5"/>
    <col min="11528" max="11528" width="13.28515625" style="5" bestFit="1" customWidth="1"/>
    <col min="11529" max="11777" width="10" style="5"/>
    <col min="11778" max="11778" width="37" style="5" bestFit="1" customWidth="1"/>
    <col min="11779" max="11782" width="8.7109375" style="5" customWidth="1"/>
    <col min="11783" max="11783" width="10" style="5"/>
    <col min="11784" max="11784" width="13.28515625" style="5" bestFit="1" customWidth="1"/>
    <col min="11785" max="12033" width="10" style="5"/>
    <col min="12034" max="12034" width="37" style="5" bestFit="1" customWidth="1"/>
    <col min="12035" max="12038" width="8.7109375" style="5" customWidth="1"/>
    <col min="12039" max="12039" width="10" style="5"/>
    <col min="12040" max="12040" width="13.28515625" style="5" bestFit="1" customWidth="1"/>
    <col min="12041" max="12289" width="10" style="5"/>
    <col min="12290" max="12290" width="37" style="5" bestFit="1" customWidth="1"/>
    <col min="12291" max="12294" width="8.7109375" style="5" customWidth="1"/>
    <col min="12295" max="12295" width="10" style="5"/>
    <col min="12296" max="12296" width="13.28515625" style="5" bestFit="1" customWidth="1"/>
    <col min="12297" max="12545" width="10" style="5"/>
    <col min="12546" max="12546" width="37" style="5" bestFit="1" customWidth="1"/>
    <col min="12547" max="12550" width="8.7109375" style="5" customWidth="1"/>
    <col min="12551" max="12551" width="10" style="5"/>
    <col min="12552" max="12552" width="13.28515625" style="5" bestFit="1" customWidth="1"/>
    <col min="12553" max="12801" width="10" style="5"/>
    <col min="12802" max="12802" width="37" style="5" bestFit="1" customWidth="1"/>
    <col min="12803" max="12806" width="8.7109375" style="5" customWidth="1"/>
    <col min="12807" max="12807" width="10" style="5"/>
    <col min="12808" max="12808" width="13.28515625" style="5" bestFit="1" customWidth="1"/>
    <col min="12809" max="13057" width="10" style="5"/>
    <col min="13058" max="13058" width="37" style="5" bestFit="1" customWidth="1"/>
    <col min="13059" max="13062" width="8.7109375" style="5" customWidth="1"/>
    <col min="13063" max="13063" width="10" style="5"/>
    <col min="13064" max="13064" width="13.28515625" style="5" bestFit="1" customWidth="1"/>
    <col min="13065" max="13313" width="10" style="5"/>
    <col min="13314" max="13314" width="37" style="5" bestFit="1" customWidth="1"/>
    <col min="13315" max="13318" width="8.7109375" style="5" customWidth="1"/>
    <col min="13319" max="13319" width="10" style="5"/>
    <col min="13320" max="13320" width="13.28515625" style="5" bestFit="1" customWidth="1"/>
    <col min="13321" max="13569" width="10" style="5"/>
    <col min="13570" max="13570" width="37" style="5" bestFit="1" customWidth="1"/>
    <col min="13571" max="13574" width="8.7109375" style="5" customWidth="1"/>
    <col min="13575" max="13575" width="10" style="5"/>
    <col min="13576" max="13576" width="13.28515625" style="5" bestFit="1" customWidth="1"/>
    <col min="13577" max="13825" width="10" style="5"/>
    <col min="13826" max="13826" width="37" style="5" bestFit="1" customWidth="1"/>
    <col min="13827" max="13830" width="8.7109375" style="5" customWidth="1"/>
    <col min="13831" max="13831" width="10" style="5"/>
    <col min="13832" max="13832" width="13.28515625" style="5" bestFit="1" customWidth="1"/>
    <col min="13833" max="14081" width="10" style="5"/>
    <col min="14082" max="14082" width="37" style="5" bestFit="1" customWidth="1"/>
    <col min="14083" max="14086" width="8.7109375" style="5" customWidth="1"/>
    <col min="14087" max="14087" width="10" style="5"/>
    <col min="14088" max="14088" width="13.28515625" style="5" bestFit="1" customWidth="1"/>
    <col min="14089" max="14337" width="10" style="5"/>
    <col min="14338" max="14338" width="37" style="5" bestFit="1" customWidth="1"/>
    <col min="14339" max="14342" width="8.7109375" style="5" customWidth="1"/>
    <col min="14343" max="14343" width="10" style="5"/>
    <col min="14344" max="14344" width="13.28515625" style="5" bestFit="1" customWidth="1"/>
    <col min="14345" max="14593" width="10" style="5"/>
    <col min="14594" max="14594" width="37" style="5" bestFit="1" customWidth="1"/>
    <col min="14595" max="14598" width="8.7109375" style="5" customWidth="1"/>
    <col min="14599" max="14599" width="10" style="5"/>
    <col min="14600" max="14600" width="13.28515625" style="5" bestFit="1" customWidth="1"/>
    <col min="14601" max="14849" width="10" style="5"/>
    <col min="14850" max="14850" width="37" style="5" bestFit="1" customWidth="1"/>
    <col min="14851" max="14854" width="8.7109375" style="5" customWidth="1"/>
    <col min="14855" max="14855" width="10" style="5"/>
    <col min="14856" max="14856" width="13.28515625" style="5" bestFit="1" customWidth="1"/>
    <col min="14857" max="15105" width="10" style="5"/>
    <col min="15106" max="15106" width="37" style="5" bestFit="1" customWidth="1"/>
    <col min="15107" max="15110" width="8.7109375" style="5" customWidth="1"/>
    <col min="15111" max="15111" width="10" style="5"/>
    <col min="15112" max="15112" width="13.28515625" style="5" bestFit="1" customWidth="1"/>
    <col min="15113" max="15361" width="10" style="5"/>
    <col min="15362" max="15362" width="37" style="5" bestFit="1" customWidth="1"/>
    <col min="15363" max="15366" width="8.7109375" style="5" customWidth="1"/>
    <col min="15367" max="15367" width="10" style="5"/>
    <col min="15368" max="15368" width="13.28515625" style="5" bestFit="1" customWidth="1"/>
    <col min="15369" max="15617" width="10" style="5"/>
    <col min="15618" max="15618" width="37" style="5" bestFit="1" customWidth="1"/>
    <col min="15619" max="15622" width="8.7109375" style="5" customWidth="1"/>
    <col min="15623" max="15623" width="10" style="5"/>
    <col min="15624" max="15624" width="13.28515625" style="5" bestFit="1" customWidth="1"/>
    <col min="15625" max="15873" width="10" style="5"/>
    <col min="15874" max="15874" width="37" style="5" bestFit="1" customWidth="1"/>
    <col min="15875" max="15878" width="8.7109375" style="5" customWidth="1"/>
    <col min="15879" max="15879" width="10" style="5"/>
    <col min="15880" max="15880" width="13.28515625" style="5" bestFit="1" customWidth="1"/>
    <col min="15881" max="16129" width="10" style="5"/>
    <col min="16130" max="16130" width="37" style="5" bestFit="1" customWidth="1"/>
    <col min="16131" max="16134" width="8.7109375" style="5" customWidth="1"/>
    <col min="16135" max="16135" width="10" style="5"/>
    <col min="16136" max="16136" width="13.28515625" style="5" bestFit="1" customWidth="1"/>
    <col min="16137" max="16384" width="10" style="5"/>
  </cols>
  <sheetData>
    <row r="1" spans="1:12" ht="15" customHeight="1">
      <c r="A1" s="1"/>
      <c r="B1" s="2" t="s">
        <v>0</v>
      </c>
      <c r="C1" s="3"/>
      <c r="D1" s="3"/>
      <c r="E1" s="3"/>
      <c r="F1" s="4"/>
    </row>
    <row r="2" spans="1:12" ht="15" customHeight="1">
      <c r="A2" s="1"/>
      <c r="B2" s="6"/>
      <c r="C2" s="7"/>
      <c r="D2" s="7"/>
      <c r="E2" s="7"/>
      <c r="F2" s="8"/>
    </row>
    <row r="3" spans="1:12" ht="16.25" customHeight="1">
      <c r="A3" s="1"/>
      <c r="B3" s="9"/>
      <c r="C3" s="10"/>
      <c r="D3" s="10"/>
      <c r="E3" s="10"/>
      <c r="F3" s="11"/>
    </row>
    <row r="4" spans="1:12" ht="21" thickBot="1">
      <c r="A4" s="1"/>
      <c r="B4" s="12" t="s">
        <v>1</v>
      </c>
      <c r="C4" s="12"/>
      <c r="D4" s="12"/>
      <c r="E4" s="12"/>
      <c r="F4" s="12"/>
      <c r="H4" s="13" t="s">
        <v>2</v>
      </c>
      <c r="I4" s="13"/>
      <c r="J4" s="13"/>
      <c r="K4" s="13"/>
      <c r="L4" s="13"/>
    </row>
    <row r="5" spans="1:12" ht="17.25" customHeight="1">
      <c r="A5" s="1"/>
      <c r="B5" s="12" t="s">
        <v>3</v>
      </c>
      <c r="C5" s="12"/>
      <c r="D5" s="12"/>
      <c r="E5" s="12"/>
      <c r="F5" s="12"/>
      <c r="H5" s="14" t="s">
        <v>4</v>
      </c>
      <c r="I5" s="15" t="s">
        <v>5</v>
      </c>
      <c r="J5" s="15" t="s">
        <v>6</v>
      </c>
      <c r="K5" s="15" t="s">
        <v>7</v>
      </c>
      <c r="L5" s="16" t="s">
        <v>8</v>
      </c>
    </row>
    <row r="6" spans="1:12">
      <c r="A6" s="1"/>
      <c r="B6" s="12" t="s">
        <v>9</v>
      </c>
      <c r="C6" s="12"/>
      <c r="D6" s="12"/>
      <c r="E6" s="12"/>
      <c r="F6" s="12"/>
      <c r="H6" s="17">
        <v>15</v>
      </c>
      <c r="I6" s="18">
        <v>0.7</v>
      </c>
      <c r="J6" s="18">
        <v>0.9</v>
      </c>
      <c r="K6" s="18">
        <v>0.8</v>
      </c>
      <c r="L6" s="18">
        <v>0.4</v>
      </c>
    </row>
    <row r="7" spans="1:12">
      <c r="A7" s="1"/>
      <c r="B7" s="12" t="s">
        <v>10</v>
      </c>
      <c r="C7" s="12"/>
      <c r="D7" s="12"/>
      <c r="E7" s="12"/>
      <c r="F7" s="12"/>
      <c r="H7" s="17">
        <v>20</v>
      </c>
      <c r="I7" s="18">
        <v>1.3</v>
      </c>
      <c r="J7" s="18">
        <v>1.6</v>
      </c>
      <c r="K7" s="18">
        <v>1.4</v>
      </c>
      <c r="L7" s="18">
        <v>0.7</v>
      </c>
    </row>
    <row r="8" spans="1:12">
      <c r="A8" s="1"/>
      <c r="B8" s="12" t="s">
        <v>11</v>
      </c>
      <c r="C8" s="12"/>
      <c r="D8" s="12"/>
      <c r="E8" s="12"/>
      <c r="F8" s="12"/>
      <c r="H8" s="17">
        <v>25</v>
      </c>
      <c r="I8" s="18">
        <v>2.1</v>
      </c>
      <c r="J8" s="18">
        <v>2.6</v>
      </c>
      <c r="K8" s="18">
        <v>2.2000000000000002</v>
      </c>
      <c r="L8" s="18">
        <v>1.1000000000000001</v>
      </c>
    </row>
    <row r="9" spans="1:12">
      <c r="A9" s="1"/>
      <c r="B9" s="19" t="s">
        <v>12</v>
      </c>
      <c r="C9" s="50"/>
      <c r="D9" s="50"/>
      <c r="E9" s="50"/>
      <c r="F9" s="50"/>
      <c r="H9" s="17">
        <v>32</v>
      </c>
      <c r="I9" s="18">
        <v>3.6</v>
      </c>
      <c r="J9" s="18">
        <v>4.3</v>
      </c>
      <c r="K9" s="18">
        <v>3.8</v>
      </c>
      <c r="L9" s="18">
        <v>1.7</v>
      </c>
    </row>
    <row r="10" spans="1:12">
      <c r="A10" s="1"/>
      <c r="B10" s="19" t="s">
        <v>13</v>
      </c>
      <c r="C10" s="20"/>
      <c r="D10" s="20"/>
      <c r="E10" s="20"/>
      <c r="F10" s="20"/>
      <c r="H10" s="17">
        <v>40</v>
      </c>
      <c r="I10" s="18">
        <v>4.8</v>
      </c>
      <c r="J10" s="18">
        <v>5.8</v>
      </c>
      <c r="K10" s="18">
        <v>5.2</v>
      </c>
      <c r="L10" s="18">
        <v>2.7</v>
      </c>
    </row>
    <row r="11" spans="1:12">
      <c r="A11" s="1"/>
      <c r="B11" s="19" t="s">
        <v>14</v>
      </c>
      <c r="C11" s="21">
        <f>IFERROR(C10/I27,)</f>
        <v>0</v>
      </c>
      <c r="D11" s="21">
        <f>IFERROR(D10/J27,)</f>
        <v>0</v>
      </c>
      <c r="E11" s="21">
        <f>IFERROR(E10/K27,)</f>
        <v>0</v>
      </c>
      <c r="F11" s="21">
        <f>IFERROR(F10/L27,)</f>
        <v>0</v>
      </c>
      <c r="H11" s="17">
        <v>50</v>
      </c>
      <c r="I11" s="18">
        <v>7.9</v>
      </c>
      <c r="J11" s="18">
        <v>9.1999999999999993</v>
      </c>
      <c r="K11" s="18">
        <v>8.5</v>
      </c>
      <c r="L11" s="18">
        <v>4.5</v>
      </c>
    </row>
    <row r="12" spans="1:12">
      <c r="A12" s="1"/>
      <c r="B12" s="19" t="s">
        <v>15</v>
      </c>
      <c r="C12" s="20"/>
      <c r="D12" s="20"/>
      <c r="E12" s="20"/>
      <c r="F12" s="20"/>
      <c r="H12" s="17">
        <v>65</v>
      </c>
      <c r="I12" s="18">
        <v>13</v>
      </c>
      <c r="J12" s="18">
        <v>14</v>
      </c>
      <c r="K12" s="18">
        <v>13</v>
      </c>
      <c r="L12" s="18">
        <v>7.3</v>
      </c>
    </row>
    <row r="13" spans="1:12">
      <c r="A13" s="1"/>
      <c r="B13" s="19" t="s">
        <v>16</v>
      </c>
      <c r="C13" s="22"/>
      <c r="D13" s="22"/>
      <c r="E13" s="22"/>
      <c r="F13" s="22"/>
      <c r="H13" s="17">
        <v>80</v>
      </c>
      <c r="I13" s="18">
        <v>18</v>
      </c>
      <c r="J13" s="18">
        <v>20</v>
      </c>
      <c r="K13" s="18">
        <v>19</v>
      </c>
      <c r="L13" s="18">
        <v>12</v>
      </c>
    </row>
    <row r="14" spans="1:12">
      <c r="A14" s="1"/>
      <c r="B14" s="19" t="s">
        <v>17</v>
      </c>
      <c r="C14" s="23"/>
      <c r="D14" s="23"/>
      <c r="E14" s="23"/>
      <c r="F14" s="23"/>
      <c r="H14" s="17">
        <v>90</v>
      </c>
      <c r="I14" s="18">
        <v>24</v>
      </c>
      <c r="J14" s="18">
        <v>26</v>
      </c>
      <c r="K14" s="18">
        <v>25</v>
      </c>
      <c r="L14" s="18">
        <v>16</v>
      </c>
    </row>
    <row r="15" spans="1:12">
      <c r="A15" s="1"/>
      <c r="B15" s="19" t="s">
        <v>18</v>
      </c>
      <c r="C15" s="23"/>
      <c r="D15" s="23"/>
      <c r="E15" s="23"/>
      <c r="F15" s="23"/>
      <c r="H15" s="17">
        <v>100</v>
      </c>
      <c r="I15" s="18">
        <v>31</v>
      </c>
      <c r="J15" s="18">
        <v>34</v>
      </c>
      <c r="K15" s="18">
        <v>33</v>
      </c>
      <c r="L15" s="18">
        <v>28</v>
      </c>
    </row>
    <row r="16" spans="1:12">
      <c r="A16" s="1"/>
      <c r="B16" s="19" t="s">
        <v>19</v>
      </c>
      <c r="C16" s="23"/>
      <c r="D16" s="23"/>
      <c r="E16" s="23"/>
      <c r="F16" s="23"/>
      <c r="H16" s="17">
        <v>125</v>
      </c>
      <c r="I16" s="18">
        <v>48</v>
      </c>
      <c r="J16" s="18">
        <v>50</v>
      </c>
      <c r="K16" s="18">
        <v>50</v>
      </c>
      <c r="L16" s="18">
        <v>44</v>
      </c>
    </row>
    <row r="17" spans="1:12">
      <c r="A17" s="1"/>
      <c r="B17" s="19" t="s">
        <v>20</v>
      </c>
      <c r="C17" s="24">
        <f>C15-C16</f>
        <v>0</v>
      </c>
      <c r="D17" s="24">
        <f>D15-D16</f>
        <v>0</v>
      </c>
      <c r="E17" s="24">
        <f>E15-E16</f>
        <v>0</v>
      </c>
      <c r="F17" s="24">
        <f>F15-F16</f>
        <v>0</v>
      </c>
      <c r="H17" s="17">
        <v>150</v>
      </c>
      <c r="I17" s="18">
        <v>68</v>
      </c>
      <c r="J17" s="18">
        <v>72</v>
      </c>
      <c r="K17" s="18">
        <v>70</v>
      </c>
      <c r="L17" s="18">
        <v>60</v>
      </c>
    </row>
    <row r="18" spans="1:12">
      <c r="A18" s="1"/>
      <c r="B18" s="19" t="s">
        <v>21</v>
      </c>
      <c r="C18" s="24">
        <f>(C13*C12)/100</f>
        <v>0</v>
      </c>
      <c r="D18" s="24">
        <f>(D13*D12)/100</f>
        <v>0</v>
      </c>
      <c r="E18" s="24">
        <f>(E13*E12)/100</f>
        <v>0</v>
      </c>
      <c r="F18" s="24">
        <f>(F13*F12)/100</f>
        <v>0</v>
      </c>
      <c r="H18" s="17">
        <v>175</v>
      </c>
      <c r="I18" s="18">
        <v>91</v>
      </c>
      <c r="J18" s="18"/>
      <c r="K18" s="18"/>
      <c r="L18" s="18">
        <v>106</v>
      </c>
    </row>
    <row r="19" spans="1:12">
      <c r="A19" s="1"/>
      <c r="B19" s="19" t="s">
        <v>22</v>
      </c>
      <c r="C19" s="24">
        <f>SUM(C17:C18)</f>
        <v>0</v>
      </c>
      <c r="D19" s="24">
        <f>SUM(D17:D18)</f>
        <v>0</v>
      </c>
      <c r="E19" s="24">
        <f>SUM(E17:E18)</f>
        <v>0</v>
      </c>
      <c r="F19" s="24">
        <f>SUM(F17:F18)</f>
        <v>0</v>
      </c>
      <c r="H19" s="17">
        <v>200</v>
      </c>
      <c r="I19" s="18">
        <v>118</v>
      </c>
      <c r="J19" s="18">
        <v>125</v>
      </c>
      <c r="K19" s="18">
        <v>122</v>
      </c>
      <c r="L19" s="18">
        <v>162</v>
      </c>
    </row>
    <row r="20" spans="1:12">
      <c r="A20" s="1"/>
      <c r="B20" s="19"/>
      <c r="C20" s="25"/>
      <c r="D20" s="25"/>
      <c r="E20" s="25"/>
      <c r="F20" s="25"/>
      <c r="H20" s="17">
        <v>225</v>
      </c>
      <c r="I20" s="18">
        <v>148</v>
      </c>
      <c r="J20" s="18"/>
      <c r="K20" s="18"/>
      <c r="L20" s="18">
        <v>231</v>
      </c>
    </row>
    <row r="21" spans="1:12">
      <c r="A21" s="1"/>
      <c r="B21" s="19" t="s">
        <v>23</v>
      </c>
      <c r="C21" s="25"/>
      <c r="D21" s="25"/>
      <c r="E21" s="25"/>
      <c r="F21" s="25"/>
      <c r="H21" s="17">
        <v>250</v>
      </c>
      <c r="I21" s="18">
        <v>182</v>
      </c>
      <c r="J21" s="18">
        <v>192</v>
      </c>
      <c r="K21" s="18">
        <v>190</v>
      </c>
      <c r="L21" s="18"/>
    </row>
    <row r="22" spans="1:12">
      <c r="A22" s="1"/>
      <c r="B22" s="19" t="s">
        <v>24</v>
      </c>
      <c r="C22" s="25"/>
      <c r="D22" s="25"/>
      <c r="E22" s="25"/>
      <c r="F22" s="25"/>
      <c r="H22" s="17">
        <v>300</v>
      </c>
      <c r="I22" s="18">
        <v>262</v>
      </c>
      <c r="J22" s="18">
        <v>272</v>
      </c>
      <c r="K22" s="18">
        <v>270</v>
      </c>
      <c r="L22" s="18"/>
    </row>
    <row r="23" spans="1:12">
      <c r="A23" s="1"/>
      <c r="B23" s="19" t="s">
        <v>25</v>
      </c>
      <c r="C23" s="24">
        <f>SUM(C21:C22)</f>
        <v>0</v>
      </c>
      <c r="D23" s="24">
        <f t="shared" ref="D23:F23" si="0">SUM(D21:D22)</f>
        <v>0</v>
      </c>
      <c r="E23" s="24">
        <f t="shared" si="0"/>
        <v>0</v>
      </c>
      <c r="F23" s="24">
        <f t="shared" si="0"/>
        <v>0</v>
      </c>
      <c r="H23" s="17">
        <v>350</v>
      </c>
      <c r="I23" s="18">
        <v>326</v>
      </c>
      <c r="J23" s="18"/>
      <c r="K23" s="18"/>
      <c r="L23" s="18"/>
    </row>
    <row r="24" spans="1:12">
      <c r="A24" s="1"/>
      <c r="B24" s="19" t="s">
        <v>26</v>
      </c>
      <c r="C24" s="24">
        <f>C19-C23</f>
        <v>0</v>
      </c>
      <c r="D24" s="24">
        <f>D19-D23</f>
        <v>0</v>
      </c>
      <c r="E24" s="24">
        <f>E19-E23</f>
        <v>0</v>
      </c>
      <c r="F24" s="24">
        <f>F19-F23</f>
        <v>0</v>
      </c>
      <c r="H24" s="17">
        <v>400</v>
      </c>
      <c r="I24" s="18">
        <v>431</v>
      </c>
      <c r="J24" s="18"/>
      <c r="K24" s="18"/>
      <c r="L24" s="18"/>
    </row>
    <row r="25" spans="1:12">
      <c r="A25" s="1"/>
      <c r="B25" s="19" t="s">
        <v>27</v>
      </c>
      <c r="C25" s="26">
        <f>IFERROR((C24/0.01)/C12,0)</f>
        <v>0</v>
      </c>
      <c r="D25" s="26">
        <f>IFERROR((D24/0.01)/D12,0)</f>
        <v>0</v>
      </c>
      <c r="E25" s="26">
        <f>IFERROR((E24/0.01)/E12,0)</f>
        <v>0</v>
      </c>
      <c r="F25" s="26">
        <f>IFERROR((F24/0.01)/F12,0)</f>
        <v>0</v>
      </c>
      <c r="H25" s="17">
        <v>450</v>
      </c>
      <c r="I25" s="18">
        <v>550</v>
      </c>
      <c r="J25" s="18"/>
      <c r="K25" s="18"/>
      <c r="L25" s="18"/>
    </row>
    <row r="26" spans="1:12" ht="21" thickBot="1">
      <c r="A26" s="1"/>
      <c r="B26" s="12"/>
      <c r="C26" s="12" t="s">
        <v>28</v>
      </c>
      <c r="D26" s="12" t="s">
        <v>28</v>
      </c>
      <c r="E26" s="12" t="s">
        <v>28</v>
      </c>
      <c r="F26" s="12" t="s">
        <v>28</v>
      </c>
      <c r="H26" s="27">
        <v>500</v>
      </c>
      <c r="I26" s="28">
        <v>684</v>
      </c>
      <c r="J26" s="28"/>
      <c r="K26" s="28"/>
      <c r="L26" s="28"/>
    </row>
    <row r="27" spans="1:12">
      <c r="A27" s="1"/>
      <c r="B27" s="19" t="s">
        <v>29</v>
      </c>
      <c r="C27" s="29" t="str">
        <f>IF(C25&gt;=C14,"OK","NO")</f>
        <v>OK</v>
      </c>
      <c r="D27" s="29" t="str">
        <f>IF(D25&gt;=D14,"OK","NO")</f>
        <v>OK</v>
      </c>
      <c r="E27" s="29" t="str">
        <f>IF(E25&gt;=E14,"OK","NO")</f>
        <v>OK</v>
      </c>
      <c r="F27" s="29" t="str">
        <f>IF(F25&gt;=F14,"OK","NO")</f>
        <v>OK</v>
      </c>
      <c r="H27" s="30" t="s">
        <v>30</v>
      </c>
      <c r="I27" s="5">
        <f>IFERROR(VLOOKUP(C8,$H$6:$L$26,MATCH(C9,$H$5:$L$5,0),TRUE),0)</f>
        <v>0</v>
      </c>
      <c r="J27" s="5">
        <f>IFERROR(VLOOKUP(D8,$H$6:$L$26,MATCH(D9,$H$5:$L$5,0),TRUE),0)</f>
        <v>0</v>
      </c>
      <c r="K27" s="5">
        <f>IFERROR(VLOOKUP(E8,$H$6:$L$26,MATCH(E9,$H$5:$L$5,0),TRUE),0)</f>
        <v>0</v>
      </c>
      <c r="L27" s="5">
        <f>IFERROR(VLOOKUP(F8,$H$6:$L$26,MATCH(F9,$H$5:$L$5,0),TRUE),0)</f>
        <v>0</v>
      </c>
    </row>
    <row r="28" spans="1:12" ht="24">
      <c r="A28" s="1"/>
      <c r="B28" s="31"/>
      <c r="C28" s="31"/>
      <c r="D28" s="31"/>
      <c r="E28" s="31"/>
      <c r="F28" s="32"/>
    </row>
    <row r="29" spans="1:12" ht="16.25" customHeight="1">
      <c r="A29" s="1"/>
      <c r="B29" s="33" t="s">
        <v>31</v>
      </c>
      <c r="C29" s="34"/>
      <c r="D29" s="34"/>
      <c r="E29" s="34"/>
      <c r="F29" s="35"/>
    </row>
    <row r="30" spans="1:12">
      <c r="A30" s="1"/>
      <c r="B30" s="19" t="s">
        <v>16</v>
      </c>
      <c r="C30" s="12"/>
      <c r="D30" s="12"/>
      <c r="E30" s="12"/>
      <c r="F30" s="12"/>
    </row>
    <row r="31" spans="1:12">
      <c r="A31" s="1"/>
      <c r="B31" s="12" t="s">
        <v>32</v>
      </c>
      <c r="C31" s="36">
        <f>10.3-C30</f>
        <v>10.3</v>
      </c>
      <c r="D31" s="36">
        <f>10.3-D30</f>
        <v>10.3</v>
      </c>
      <c r="E31" s="36">
        <f>10.3-E30</f>
        <v>10.3</v>
      </c>
      <c r="F31" s="36">
        <f>10.3-F30</f>
        <v>10.3</v>
      </c>
    </row>
    <row r="32" spans="1:12">
      <c r="A32" s="1"/>
      <c r="B32" s="12" t="s">
        <v>33</v>
      </c>
      <c r="C32" s="12"/>
      <c r="D32" s="12"/>
      <c r="E32" s="12"/>
      <c r="F32" s="12"/>
    </row>
    <row r="33" spans="1:6">
      <c r="A33" s="1"/>
      <c r="B33" s="12" t="s">
        <v>34</v>
      </c>
      <c r="C33" s="36">
        <f>10.3-C32</f>
        <v>10.3</v>
      </c>
      <c r="D33" s="36">
        <f>10.3-D32</f>
        <v>10.3</v>
      </c>
      <c r="E33" s="36">
        <f>10.3-E32</f>
        <v>10.3</v>
      </c>
      <c r="F33" s="36">
        <f>10.3-F32</f>
        <v>10.3</v>
      </c>
    </row>
    <row r="34" spans="1:6">
      <c r="B34" s="37" t="s">
        <v>35</v>
      </c>
      <c r="C34" s="38" t="str">
        <f>IF(C31&gt;C33,"OK","NG")</f>
        <v>NG</v>
      </c>
      <c r="D34" s="38" t="str">
        <f>IF(D31&gt;D33,"OK","NG")</f>
        <v>NG</v>
      </c>
      <c r="E34" s="38" t="str">
        <f>IF(E31&gt;E33,"OK","NG")</f>
        <v>NG</v>
      </c>
      <c r="F34" s="38" t="str">
        <f>IF(F31&gt;F33,"OK","NG")</f>
        <v>NG</v>
      </c>
    </row>
    <row r="35" spans="1:6" ht="24">
      <c r="B35" s="39"/>
      <c r="C35" s="39"/>
      <c r="D35" s="39"/>
      <c r="E35" s="39"/>
      <c r="F35" s="32"/>
    </row>
    <row r="36" spans="1:6" ht="16.25" customHeight="1">
      <c r="B36" s="40" t="s">
        <v>36</v>
      </c>
      <c r="C36" s="41"/>
      <c r="D36" s="41"/>
      <c r="E36" s="41"/>
      <c r="F36" s="42"/>
    </row>
    <row r="37" spans="1:6" ht="16.25" customHeight="1">
      <c r="B37" s="43"/>
      <c r="C37" s="44"/>
      <c r="D37" s="44"/>
      <c r="E37" s="44"/>
      <c r="F37" s="45"/>
    </row>
    <row r="38" spans="1:6" ht="16.25" customHeight="1">
      <c r="B38" s="43"/>
      <c r="C38" s="44"/>
      <c r="D38" s="44"/>
      <c r="E38" s="44"/>
      <c r="F38" s="45"/>
    </row>
    <row r="39" spans="1:6" ht="16.25" customHeight="1">
      <c r="B39" s="43"/>
      <c r="C39" s="44"/>
      <c r="D39" s="44"/>
      <c r="E39" s="44"/>
      <c r="F39" s="45"/>
    </row>
    <row r="40" spans="1:6" ht="16.25" customHeight="1">
      <c r="B40" s="46"/>
      <c r="C40" s="47"/>
      <c r="D40" s="47"/>
      <c r="E40" s="47"/>
      <c r="F40" s="48"/>
    </row>
    <row r="41" spans="1:6">
      <c r="D41" s="49"/>
      <c r="E41" s="49"/>
    </row>
    <row r="42" spans="1:6">
      <c r="D42" s="49"/>
      <c r="E42" s="49"/>
    </row>
    <row r="43" spans="1:6">
      <c r="D43" s="49"/>
      <c r="E43" s="49"/>
    </row>
    <row r="44" spans="1:6">
      <c r="D44" s="49"/>
      <c r="E44" s="49"/>
    </row>
    <row r="45" spans="1:6">
      <c r="D45" s="49"/>
      <c r="E45" s="49"/>
    </row>
    <row r="46" spans="1:6">
      <c r="D46" s="49"/>
      <c r="E46" s="49"/>
    </row>
    <row r="47" spans="1:6">
      <c r="D47" s="49"/>
      <c r="E47" s="49"/>
    </row>
    <row r="48" spans="1:6">
      <c r="D48" s="49"/>
      <c r="E48" s="49"/>
    </row>
    <row r="49" spans="4:5">
      <c r="D49" s="49"/>
      <c r="E49" s="49"/>
    </row>
    <row r="50" spans="4:5">
      <c r="D50" s="49"/>
    </row>
  </sheetData>
  <mergeCells count="4">
    <mergeCell ref="B1:F3"/>
    <mergeCell ref="H4:L4"/>
    <mergeCell ref="B29:F29"/>
    <mergeCell ref="B36:F40"/>
  </mergeCells>
  <phoneticPr fontId="1"/>
  <dataValidations count="2">
    <dataValidation type="list" allowBlank="1" showInputMessage="1" showErrorMessage="1" sqref="C8:F8 IY8:JB8 SU8:SX8 ACQ8:ACT8 AMM8:AMP8 AWI8:AWL8 BGE8:BGH8 BQA8:BQD8 BZW8:BZZ8 CJS8:CJV8 CTO8:CTR8 DDK8:DDN8 DNG8:DNJ8 DXC8:DXF8 EGY8:EHB8 EQU8:EQX8 FAQ8:FAT8 FKM8:FKP8 FUI8:FUL8 GEE8:GEH8 GOA8:GOD8 GXW8:GXZ8 HHS8:HHV8 HRO8:HRR8 IBK8:IBN8 ILG8:ILJ8 IVC8:IVF8 JEY8:JFB8 JOU8:JOX8 JYQ8:JYT8 KIM8:KIP8 KSI8:KSL8 LCE8:LCH8 LMA8:LMD8 LVW8:LVZ8 MFS8:MFV8 MPO8:MPR8 MZK8:MZN8 NJG8:NJJ8 NTC8:NTF8 OCY8:ODB8 OMU8:OMX8 OWQ8:OWT8 PGM8:PGP8 PQI8:PQL8 QAE8:QAH8 QKA8:QKD8 QTW8:QTZ8 RDS8:RDV8 RNO8:RNR8 RXK8:RXN8 SHG8:SHJ8 SRC8:SRF8 TAY8:TBB8 TKU8:TKX8 TUQ8:TUT8 UEM8:UEP8 UOI8:UOL8 UYE8:UYH8 VIA8:VID8 VRW8:VRZ8 WBS8:WBV8 WLO8:WLR8 WVK8:WVN8 C65540:F65540 IY65540:JB65540 SU65540:SX65540 ACQ65540:ACT65540 AMM65540:AMP65540 AWI65540:AWL65540 BGE65540:BGH65540 BQA65540:BQD65540 BZW65540:BZZ65540 CJS65540:CJV65540 CTO65540:CTR65540 DDK65540:DDN65540 DNG65540:DNJ65540 DXC65540:DXF65540 EGY65540:EHB65540 EQU65540:EQX65540 FAQ65540:FAT65540 FKM65540:FKP65540 FUI65540:FUL65540 GEE65540:GEH65540 GOA65540:GOD65540 GXW65540:GXZ65540 HHS65540:HHV65540 HRO65540:HRR65540 IBK65540:IBN65540 ILG65540:ILJ65540 IVC65540:IVF65540 JEY65540:JFB65540 JOU65540:JOX65540 JYQ65540:JYT65540 KIM65540:KIP65540 KSI65540:KSL65540 LCE65540:LCH65540 LMA65540:LMD65540 LVW65540:LVZ65540 MFS65540:MFV65540 MPO65540:MPR65540 MZK65540:MZN65540 NJG65540:NJJ65540 NTC65540:NTF65540 OCY65540:ODB65540 OMU65540:OMX65540 OWQ65540:OWT65540 PGM65540:PGP65540 PQI65540:PQL65540 QAE65540:QAH65540 QKA65540:QKD65540 QTW65540:QTZ65540 RDS65540:RDV65540 RNO65540:RNR65540 RXK65540:RXN65540 SHG65540:SHJ65540 SRC65540:SRF65540 TAY65540:TBB65540 TKU65540:TKX65540 TUQ65540:TUT65540 UEM65540:UEP65540 UOI65540:UOL65540 UYE65540:UYH65540 VIA65540:VID65540 VRW65540:VRZ65540 WBS65540:WBV65540 WLO65540:WLR65540 WVK65540:WVN65540 C131076:F131076 IY131076:JB131076 SU131076:SX131076 ACQ131076:ACT131076 AMM131076:AMP131076 AWI131076:AWL131076 BGE131076:BGH131076 BQA131076:BQD131076 BZW131076:BZZ131076 CJS131076:CJV131076 CTO131076:CTR131076 DDK131076:DDN131076 DNG131076:DNJ131076 DXC131076:DXF131076 EGY131076:EHB131076 EQU131076:EQX131076 FAQ131076:FAT131076 FKM131076:FKP131076 FUI131076:FUL131076 GEE131076:GEH131076 GOA131076:GOD131076 GXW131076:GXZ131076 HHS131076:HHV131076 HRO131076:HRR131076 IBK131076:IBN131076 ILG131076:ILJ131076 IVC131076:IVF131076 JEY131076:JFB131076 JOU131076:JOX131076 JYQ131076:JYT131076 KIM131076:KIP131076 KSI131076:KSL131076 LCE131076:LCH131076 LMA131076:LMD131076 LVW131076:LVZ131076 MFS131076:MFV131076 MPO131076:MPR131076 MZK131076:MZN131076 NJG131076:NJJ131076 NTC131076:NTF131076 OCY131076:ODB131076 OMU131076:OMX131076 OWQ131076:OWT131076 PGM131076:PGP131076 PQI131076:PQL131076 QAE131076:QAH131076 QKA131076:QKD131076 QTW131076:QTZ131076 RDS131076:RDV131076 RNO131076:RNR131076 RXK131076:RXN131076 SHG131076:SHJ131076 SRC131076:SRF131076 TAY131076:TBB131076 TKU131076:TKX131076 TUQ131076:TUT131076 UEM131076:UEP131076 UOI131076:UOL131076 UYE131076:UYH131076 VIA131076:VID131076 VRW131076:VRZ131076 WBS131076:WBV131076 WLO131076:WLR131076 WVK131076:WVN131076 C196612:F196612 IY196612:JB196612 SU196612:SX196612 ACQ196612:ACT196612 AMM196612:AMP196612 AWI196612:AWL196612 BGE196612:BGH196612 BQA196612:BQD196612 BZW196612:BZZ196612 CJS196612:CJV196612 CTO196612:CTR196612 DDK196612:DDN196612 DNG196612:DNJ196612 DXC196612:DXF196612 EGY196612:EHB196612 EQU196612:EQX196612 FAQ196612:FAT196612 FKM196612:FKP196612 FUI196612:FUL196612 GEE196612:GEH196612 GOA196612:GOD196612 GXW196612:GXZ196612 HHS196612:HHV196612 HRO196612:HRR196612 IBK196612:IBN196612 ILG196612:ILJ196612 IVC196612:IVF196612 JEY196612:JFB196612 JOU196612:JOX196612 JYQ196612:JYT196612 KIM196612:KIP196612 KSI196612:KSL196612 LCE196612:LCH196612 LMA196612:LMD196612 LVW196612:LVZ196612 MFS196612:MFV196612 MPO196612:MPR196612 MZK196612:MZN196612 NJG196612:NJJ196612 NTC196612:NTF196612 OCY196612:ODB196612 OMU196612:OMX196612 OWQ196612:OWT196612 PGM196612:PGP196612 PQI196612:PQL196612 QAE196612:QAH196612 QKA196612:QKD196612 QTW196612:QTZ196612 RDS196612:RDV196612 RNO196612:RNR196612 RXK196612:RXN196612 SHG196612:SHJ196612 SRC196612:SRF196612 TAY196612:TBB196612 TKU196612:TKX196612 TUQ196612:TUT196612 UEM196612:UEP196612 UOI196612:UOL196612 UYE196612:UYH196612 VIA196612:VID196612 VRW196612:VRZ196612 WBS196612:WBV196612 WLO196612:WLR196612 WVK196612:WVN196612 C262148:F262148 IY262148:JB262148 SU262148:SX262148 ACQ262148:ACT262148 AMM262148:AMP262148 AWI262148:AWL262148 BGE262148:BGH262148 BQA262148:BQD262148 BZW262148:BZZ262148 CJS262148:CJV262148 CTO262148:CTR262148 DDK262148:DDN262148 DNG262148:DNJ262148 DXC262148:DXF262148 EGY262148:EHB262148 EQU262148:EQX262148 FAQ262148:FAT262148 FKM262148:FKP262148 FUI262148:FUL262148 GEE262148:GEH262148 GOA262148:GOD262148 GXW262148:GXZ262148 HHS262148:HHV262148 HRO262148:HRR262148 IBK262148:IBN262148 ILG262148:ILJ262148 IVC262148:IVF262148 JEY262148:JFB262148 JOU262148:JOX262148 JYQ262148:JYT262148 KIM262148:KIP262148 KSI262148:KSL262148 LCE262148:LCH262148 LMA262148:LMD262148 LVW262148:LVZ262148 MFS262148:MFV262148 MPO262148:MPR262148 MZK262148:MZN262148 NJG262148:NJJ262148 NTC262148:NTF262148 OCY262148:ODB262148 OMU262148:OMX262148 OWQ262148:OWT262148 PGM262148:PGP262148 PQI262148:PQL262148 QAE262148:QAH262148 QKA262148:QKD262148 QTW262148:QTZ262148 RDS262148:RDV262148 RNO262148:RNR262148 RXK262148:RXN262148 SHG262148:SHJ262148 SRC262148:SRF262148 TAY262148:TBB262148 TKU262148:TKX262148 TUQ262148:TUT262148 UEM262148:UEP262148 UOI262148:UOL262148 UYE262148:UYH262148 VIA262148:VID262148 VRW262148:VRZ262148 WBS262148:WBV262148 WLO262148:WLR262148 WVK262148:WVN262148 C327684:F327684 IY327684:JB327684 SU327684:SX327684 ACQ327684:ACT327684 AMM327684:AMP327684 AWI327684:AWL327684 BGE327684:BGH327684 BQA327684:BQD327684 BZW327684:BZZ327684 CJS327684:CJV327684 CTO327684:CTR327684 DDK327684:DDN327684 DNG327684:DNJ327684 DXC327684:DXF327684 EGY327684:EHB327684 EQU327684:EQX327684 FAQ327684:FAT327684 FKM327684:FKP327684 FUI327684:FUL327684 GEE327684:GEH327684 GOA327684:GOD327684 GXW327684:GXZ327684 HHS327684:HHV327684 HRO327684:HRR327684 IBK327684:IBN327684 ILG327684:ILJ327684 IVC327684:IVF327684 JEY327684:JFB327684 JOU327684:JOX327684 JYQ327684:JYT327684 KIM327684:KIP327684 KSI327684:KSL327684 LCE327684:LCH327684 LMA327684:LMD327684 LVW327684:LVZ327684 MFS327684:MFV327684 MPO327684:MPR327684 MZK327684:MZN327684 NJG327684:NJJ327684 NTC327684:NTF327684 OCY327684:ODB327684 OMU327684:OMX327684 OWQ327684:OWT327684 PGM327684:PGP327684 PQI327684:PQL327684 QAE327684:QAH327684 QKA327684:QKD327684 QTW327684:QTZ327684 RDS327684:RDV327684 RNO327684:RNR327684 RXK327684:RXN327684 SHG327684:SHJ327684 SRC327684:SRF327684 TAY327684:TBB327684 TKU327684:TKX327684 TUQ327684:TUT327684 UEM327684:UEP327684 UOI327684:UOL327684 UYE327684:UYH327684 VIA327684:VID327684 VRW327684:VRZ327684 WBS327684:WBV327684 WLO327684:WLR327684 WVK327684:WVN327684 C393220:F393220 IY393220:JB393220 SU393220:SX393220 ACQ393220:ACT393220 AMM393220:AMP393220 AWI393220:AWL393220 BGE393220:BGH393220 BQA393220:BQD393220 BZW393220:BZZ393220 CJS393220:CJV393220 CTO393220:CTR393220 DDK393220:DDN393220 DNG393220:DNJ393220 DXC393220:DXF393220 EGY393220:EHB393220 EQU393220:EQX393220 FAQ393220:FAT393220 FKM393220:FKP393220 FUI393220:FUL393220 GEE393220:GEH393220 GOA393220:GOD393220 GXW393220:GXZ393220 HHS393220:HHV393220 HRO393220:HRR393220 IBK393220:IBN393220 ILG393220:ILJ393220 IVC393220:IVF393220 JEY393220:JFB393220 JOU393220:JOX393220 JYQ393220:JYT393220 KIM393220:KIP393220 KSI393220:KSL393220 LCE393220:LCH393220 LMA393220:LMD393220 LVW393220:LVZ393220 MFS393220:MFV393220 MPO393220:MPR393220 MZK393220:MZN393220 NJG393220:NJJ393220 NTC393220:NTF393220 OCY393220:ODB393220 OMU393220:OMX393220 OWQ393220:OWT393220 PGM393220:PGP393220 PQI393220:PQL393220 QAE393220:QAH393220 QKA393220:QKD393220 QTW393220:QTZ393220 RDS393220:RDV393220 RNO393220:RNR393220 RXK393220:RXN393220 SHG393220:SHJ393220 SRC393220:SRF393220 TAY393220:TBB393220 TKU393220:TKX393220 TUQ393220:TUT393220 UEM393220:UEP393220 UOI393220:UOL393220 UYE393220:UYH393220 VIA393220:VID393220 VRW393220:VRZ393220 WBS393220:WBV393220 WLO393220:WLR393220 WVK393220:WVN393220 C458756:F458756 IY458756:JB458756 SU458756:SX458756 ACQ458756:ACT458756 AMM458756:AMP458756 AWI458756:AWL458756 BGE458756:BGH458756 BQA458756:BQD458756 BZW458756:BZZ458756 CJS458756:CJV458756 CTO458756:CTR458756 DDK458756:DDN458756 DNG458756:DNJ458756 DXC458756:DXF458756 EGY458756:EHB458756 EQU458756:EQX458756 FAQ458756:FAT458756 FKM458756:FKP458756 FUI458756:FUL458756 GEE458756:GEH458756 GOA458756:GOD458756 GXW458756:GXZ458756 HHS458756:HHV458756 HRO458756:HRR458756 IBK458756:IBN458756 ILG458756:ILJ458756 IVC458756:IVF458756 JEY458756:JFB458756 JOU458756:JOX458756 JYQ458756:JYT458756 KIM458756:KIP458756 KSI458756:KSL458756 LCE458756:LCH458756 LMA458756:LMD458756 LVW458756:LVZ458756 MFS458756:MFV458756 MPO458756:MPR458756 MZK458756:MZN458756 NJG458756:NJJ458756 NTC458756:NTF458756 OCY458756:ODB458756 OMU458756:OMX458756 OWQ458756:OWT458756 PGM458756:PGP458756 PQI458756:PQL458756 QAE458756:QAH458756 QKA458756:QKD458756 QTW458756:QTZ458756 RDS458756:RDV458756 RNO458756:RNR458756 RXK458756:RXN458756 SHG458756:SHJ458756 SRC458756:SRF458756 TAY458756:TBB458756 TKU458756:TKX458756 TUQ458756:TUT458756 UEM458756:UEP458756 UOI458756:UOL458756 UYE458756:UYH458756 VIA458756:VID458756 VRW458756:VRZ458756 WBS458756:WBV458756 WLO458756:WLR458756 WVK458756:WVN458756 C524292:F524292 IY524292:JB524292 SU524292:SX524292 ACQ524292:ACT524292 AMM524292:AMP524292 AWI524292:AWL524292 BGE524292:BGH524292 BQA524292:BQD524292 BZW524292:BZZ524292 CJS524292:CJV524292 CTO524292:CTR524292 DDK524292:DDN524292 DNG524292:DNJ524292 DXC524292:DXF524292 EGY524292:EHB524292 EQU524292:EQX524292 FAQ524292:FAT524292 FKM524292:FKP524292 FUI524292:FUL524292 GEE524292:GEH524292 GOA524292:GOD524292 GXW524292:GXZ524292 HHS524292:HHV524292 HRO524292:HRR524292 IBK524292:IBN524292 ILG524292:ILJ524292 IVC524292:IVF524292 JEY524292:JFB524292 JOU524292:JOX524292 JYQ524292:JYT524292 KIM524292:KIP524292 KSI524292:KSL524292 LCE524292:LCH524292 LMA524292:LMD524292 LVW524292:LVZ524292 MFS524292:MFV524292 MPO524292:MPR524292 MZK524292:MZN524292 NJG524292:NJJ524292 NTC524292:NTF524292 OCY524292:ODB524292 OMU524292:OMX524292 OWQ524292:OWT524292 PGM524292:PGP524292 PQI524292:PQL524292 QAE524292:QAH524292 QKA524292:QKD524292 QTW524292:QTZ524292 RDS524292:RDV524292 RNO524292:RNR524292 RXK524292:RXN524292 SHG524292:SHJ524292 SRC524292:SRF524292 TAY524292:TBB524292 TKU524292:TKX524292 TUQ524292:TUT524292 UEM524292:UEP524292 UOI524292:UOL524292 UYE524292:UYH524292 VIA524292:VID524292 VRW524292:VRZ524292 WBS524292:WBV524292 WLO524292:WLR524292 WVK524292:WVN524292 C589828:F589828 IY589828:JB589828 SU589828:SX589828 ACQ589828:ACT589828 AMM589828:AMP589828 AWI589828:AWL589828 BGE589828:BGH589828 BQA589828:BQD589828 BZW589828:BZZ589828 CJS589828:CJV589828 CTO589828:CTR589828 DDK589828:DDN589828 DNG589828:DNJ589828 DXC589828:DXF589828 EGY589828:EHB589828 EQU589828:EQX589828 FAQ589828:FAT589828 FKM589828:FKP589828 FUI589828:FUL589828 GEE589828:GEH589828 GOA589828:GOD589828 GXW589828:GXZ589828 HHS589828:HHV589828 HRO589828:HRR589828 IBK589828:IBN589828 ILG589828:ILJ589828 IVC589828:IVF589828 JEY589828:JFB589828 JOU589828:JOX589828 JYQ589828:JYT589828 KIM589828:KIP589828 KSI589828:KSL589828 LCE589828:LCH589828 LMA589828:LMD589828 LVW589828:LVZ589828 MFS589828:MFV589828 MPO589828:MPR589828 MZK589828:MZN589828 NJG589828:NJJ589828 NTC589828:NTF589828 OCY589828:ODB589828 OMU589828:OMX589828 OWQ589828:OWT589828 PGM589828:PGP589828 PQI589828:PQL589828 QAE589828:QAH589828 QKA589828:QKD589828 QTW589828:QTZ589828 RDS589828:RDV589828 RNO589828:RNR589828 RXK589828:RXN589828 SHG589828:SHJ589828 SRC589828:SRF589828 TAY589828:TBB589828 TKU589828:TKX589828 TUQ589828:TUT589828 UEM589828:UEP589828 UOI589828:UOL589828 UYE589828:UYH589828 VIA589828:VID589828 VRW589828:VRZ589828 WBS589828:WBV589828 WLO589828:WLR589828 WVK589828:WVN589828 C655364:F655364 IY655364:JB655364 SU655364:SX655364 ACQ655364:ACT655364 AMM655364:AMP655364 AWI655364:AWL655364 BGE655364:BGH655364 BQA655364:BQD655364 BZW655364:BZZ655364 CJS655364:CJV655364 CTO655364:CTR655364 DDK655364:DDN655364 DNG655364:DNJ655364 DXC655364:DXF655364 EGY655364:EHB655364 EQU655364:EQX655364 FAQ655364:FAT655364 FKM655364:FKP655364 FUI655364:FUL655364 GEE655364:GEH655364 GOA655364:GOD655364 GXW655364:GXZ655364 HHS655364:HHV655364 HRO655364:HRR655364 IBK655364:IBN655364 ILG655364:ILJ655364 IVC655364:IVF655364 JEY655364:JFB655364 JOU655364:JOX655364 JYQ655364:JYT655364 KIM655364:KIP655364 KSI655364:KSL655364 LCE655364:LCH655364 LMA655364:LMD655364 LVW655364:LVZ655364 MFS655364:MFV655364 MPO655364:MPR655364 MZK655364:MZN655364 NJG655364:NJJ655364 NTC655364:NTF655364 OCY655364:ODB655364 OMU655364:OMX655364 OWQ655364:OWT655364 PGM655364:PGP655364 PQI655364:PQL655364 QAE655364:QAH655364 QKA655364:QKD655364 QTW655364:QTZ655364 RDS655364:RDV655364 RNO655364:RNR655364 RXK655364:RXN655364 SHG655364:SHJ655364 SRC655364:SRF655364 TAY655364:TBB655364 TKU655364:TKX655364 TUQ655364:TUT655364 UEM655364:UEP655364 UOI655364:UOL655364 UYE655364:UYH655364 VIA655364:VID655364 VRW655364:VRZ655364 WBS655364:WBV655364 WLO655364:WLR655364 WVK655364:WVN655364 C720900:F720900 IY720900:JB720900 SU720900:SX720900 ACQ720900:ACT720900 AMM720900:AMP720900 AWI720900:AWL720900 BGE720900:BGH720900 BQA720900:BQD720900 BZW720900:BZZ720900 CJS720900:CJV720900 CTO720900:CTR720900 DDK720900:DDN720900 DNG720900:DNJ720900 DXC720900:DXF720900 EGY720900:EHB720900 EQU720900:EQX720900 FAQ720900:FAT720900 FKM720900:FKP720900 FUI720900:FUL720900 GEE720900:GEH720900 GOA720900:GOD720900 GXW720900:GXZ720900 HHS720900:HHV720900 HRO720900:HRR720900 IBK720900:IBN720900 ILG720900:ILJ720900 IVC720900:IVF720900 JEY720900:JFB720900 JOU720900:JOX720900 JYQ720900:JYT720900 KIM720900:KIP720900 KSI720900:KSL720900 LCE720900:LCH720900 LMA720900:LMD720900 LVW720900:LVZ720900 MFS720900:MFV720900 MPO720900:MPR720900 MZK720900:MZN720900 NJG720900:NJJ720900 NTC720900:NTF720900 OCY720900:ODB720900 OMU720900:OMX720900 OWQ720900:OWT720900 PGM720900:PGP720900 PQI720900:PQL720900 QAE720900:QAH720900 QKA720900:QKD720900 QTW720900:QTZ720900 RDS720900:RDV720900 RNO720900:RNR720900 RXK720900:RXN720900 SHG720900:SHJ720900 SRC720900:SRF720900 TAY720900:TBB720900 TKU720900:TKX720900 TUQ720900:TUT720900 UEM720900:UEP720900 UOI720900:UOL720900 UYE720900:UYH720900 VIA720900:VID720900 VRW720900:VRZ720900 WBS720900:WBV720900 WLO720900:WLR720900 WVK720900:WVN720900 C786436:F786436 IY786436:JB786436 SU786436:SX786436 ACQ786436:ACT786436 AMM786436:AMP786436 AWI786436:AWL786436 BGE786436:BGH786436 BQA786436:BQD786436 BZW786436:BZZ786436 CJS786436:CJV786436 CTO786436:CTR786436 DDK786436:DDN786436 DNG786436:DNJ786436 DXC786436:DXF786436 EGY786436:EHB786436 EQU786436:EQX786436 FAQ786436:FAT786436 FKM786436:FKP786436 FUI786436:FUL786436 GEE786436:GEH786436 GOA786436:GOD786436 GXW786436:GXZ786436 HHS786436:HHV786436 HRO786436:HRR786436 IBK786436:IBN786436 ILG786436:ILJ786436 IVC786436:IVF786436 JEY786436:JFB786436 JOU786436:JOX786436 JYQ786436:JYT786436 KIM786436:KIP786436 KSI786436:KSL786436 LCE786436:LCH786436 LMA786436:LMD786436 LVW786436:LVZ786436 MFS786436:MFV786436 MPO786436:MPR786436 MZK786436:MZN786436 NJG786436:NJJ786436 NTC786436:NTF786436 OCY786436:ODB786436 OMU786436:OMX786436 OWQ786436:OWT786436 PGM786436:PGP786436 PQI786436:PQL786436 QAE786436:QAH786436 QKA786436:QKD786436 QTW786436:QTZ786436 RDS786436:RDV786436 RNO786436:RNR786436 RXK786436:RXN786436 SHG786436:SHJ786436 SRC786436:SRF786436 TAY786436:TBB786436 TKU786436:TKX786436 TUQ786436:TUT786436 UEM786436:UEP786436 UOI786436:UOL786436 UYE786436:UYH786436 VIA786436:VID786436 VRW786436:VRZ786436 WBS786436:WBV786436 WLO786436:WLR786436 WVK786436:WVN786436 C851972:F851972 IY851972:JB851972 SU851972:SX851972 ACQ851972:ACT851972 AMM851972:AMP851972 AWI851972:AWL851972 BGE851972:BGH851972 BQA851972:BQD851972 BZW851972:BZZ851972 CJS851972:CJV851972 CTO851972:CTR851972 DDK851972:DDN851972 DNG851972:DNJ851972 DXC851972:DXF851972 EGY851972:EHB851972 EQU851972:EQX851972 FAQ851972:FAT851972 FKM851972:FKP851972 FUI851972:FUL851972 GEE851972:GEH851972 GOA851972:GOD851972 GXW851972:GXZ851972 HHS851972:HHV851972 HRO851972:HRR851972 IBK851972:IBN851972 ILG851972:ILJ851972 IVC851972:IVF851972 JEY851972:JFB851972 JOU851972:JOX851972 JYQ851972:JYT851972 KIM851972:KIP851972 KSI851972:KSL851972 LCE851972:LCH851972 LMA851972:LMD851972 LVW851972:LVZ851972 MFS851972:MFV851972 MPO851972:MPR851972 MZK851972:MZN851972 NJG851972:NJJ851972 NTC851972:NTF851972 OCY851972:ODB851972 OMU851972:OMX851972 OWQ851972:OWT851972 PGM851972:PGP851972 PQI851972:PQL851972 QAE851972:QAH851972 QKA851972:QKD851972 QTW851972:QTZ851972 RDS851972:RDV851972 RNO851972:RNR851972 RXK851972:RXN851972 SHG851972:SHJ851972 SRC851972:SRF851972 TAY851972:TBB851972 TKU851972:TKX851972 TUQ851972:TUT851972 UEM851972:UEP851972 UOI851972:UOL851972 UYE851972:UYH851972 VIA851972:VID851972 VRW851972:VRZ851972 WBS851972:WBV851972 WLO851972:WLR851972 WVK851972:WVN851972 C917508:F917508 IY917508:JB917508 SU917508:SX917508 ACQ917508:ACT917508 AMM917508:AMP917508 AWI917508:AWL917508 BGE917508:BGH917508 BQA917508:BQD917508 BZW917508:BZZ917508 CJS917508:CJV917508 CTO917508:CTR917508 DDK917508:DDN917508 DNG917508:DNJ917508 DXC917508:DXF917508 EGY917508:EHB917508 EQU917508:EQX917508 FAQ917508:FAT917508 FKM917508:FKP917508 FUI917508:FUL917508 GEE917508:GEH917508 GOA917508:GOD917508 GXW917508:GXZ917508 HHS917508:HHV917508 HRO917508:HRR917508 IBK917508:IBN917508 ILG917508:ILJ917508 IVC917508:IVF917508 JEY917508:JFB917508 JOU917508:JOX917508 JYQ917508:JYT917508 KIM917508:KIP917508 KSI917508:KSL917508 LCE917508:LCH917508 LMA917508:LMD917508 LVW917508:LVZ917508 MFS917508:MFV917508 MPO917508:MPR917508 MZK917508:MZN917508 NJG917508:NJJ917508 NTC917508:NTF917508 OCY917508:ODB917508 OMU917508:OMX917508 OWQ917508:OWT917508 PGM917508:PGP917508 PQI917508:PQL917508 QAE917508:QAH917508 QKA917508:QKD917508 QTW917508:QTZ917508 RDS917508:RDV917508 RNO917508:RNR917508 RXK917508:RXN917508 SHG917508:SHJ917508 SRC917508:SRF917508 TAY917508:TBB917508 TKU917508:TKX917508 TUQ917508:TUT917508 UEM917508:UEP917508 UOI917508:UOL917508 UYE917508:UYH917508 VIA917508:VID917508 VRW917508:VRZ917508 WBS917508:WBV917508 WLO917508:WLR917508 WVK917508:WVN917508 C983044:F983044 IY983044:JB983044 SU983044:SX983044 ACQ983044:ACT983044 AMM983044:AMP983044 AWI983044:AWL983044 BGE983044:BGH983044 BQA983044:BQD983044 BZW983044:BZZ983044 CJS983044:CJV983044 CTO983044:CTR983044 DDK983044:DDN983044 DNG983044:DNJ983044 DXC983044:DXF983044 EGY983044:EHB983044 EQU983044:EQX983044 FAQ983044:FAT983044 FKM983044:FKP983044 FUI983044:FUL983044 GEE983044:GEH983044 GOA983044:GOD983044 GXW983044:GXZ983044 HHS983044:HHV983044 HRO983044:HRR983044 IBK983044:IBN983044 ILG983044:ILJ983044 IVC983044:IVF983044 JEY983044:JFB983044 JOU983044:JOX983044 JYQ983044:JYT983044 KIM983044:KIP983044 KSI983044:KSL983044 LCE983044:LCH983044 LMA983044:LMD983044 LVW983044:LVZ983044 MFS983044:MFV983044 MPO983044:MPR983044 MZK983044:MZN983044 NJG983044:NJJ983044 NTC983044:NTF983044 OCY983044:ODB983044 OMU983044:OMX983044 OWQ983044:OWT983044 PGM983044:PGP983044 PQI983044:PQL983044 QAE983044:QAH983044 QKA983044:QKD983044 QTW983044:QTZ983044 RDS983044:RDV983044 RNO983044:RNR983044 RXK983044:RXN983044 SHG983044:SHJ983044 SRC983044:SRF983044 TAY983044:TBB983044 TKU983044:TKX983044 TUQ983044:TUT983044 UEM983044:UEP983044 UOI983044:UOL983044 UYE983044:UYH983044 VIA983044:VID983044 VRW983044:VRZ983044 WBS983044:WBV983044 WLO983044:WLR983044 WVK983044:WVN983044 C10:F10 IY10:JB10 SU10:SX10 ACQ10:ACT10 AMM10:AMP10 AWI10:AWL10 BGE10:BGH10 BQA10:BQD10 BZW10:BZZ10 CJS10:CJV10 CTO10:CTR10 DDK10:DDN10 DNG10:DNJ10 DXC10:DXF10 EGY10:EHB10 EQU10:EQX10 FAQ10:FAT10 FKM10:FKP10 FUI10:FUL10 GEE10:GEH10 GOA10:GOD10 GXW10:GXZ10 HHS10:HHV10 HRO10:HRR10 IBK10:IBN10 ILG10:ILJ10 IVC10:IVF10 JEY10:JFB10 JOU10:JOX10 JYQ10:JYT10 KIM10:KIP10 KSI10:KSL10 LCE10:LCH10 LMA10:LMD10 LVW10:LVZ10 MFS10:MFV10 MPO10:MPR10 MZK10:MZN10 NJG10:NJJ10 NTC10:NTF10 OCY10:ODB10 OMU10:OMX10 OWQ10:OWT10 PGM10:PGP10 PQI10:PQL10 QAE10:QAH10 QKA10:QKD10 QTW10:QTZ10 RDS10:RDV10 RNO10:RNR10 RXK10:RXN10 SHG10:SHJ10 SRC10:SRF10 TAY10:TBB10 TKU10:TKX10 TUQ10:TUT10 UEM10:UEP10 UOI10:UOL10 UYE10:UYH10 VIA10:VID10 VRW10:VRZ10 WBS10:WBV10 WLO10:WLR10 WVK10:WVN10 C65542:F65542 IY65542:JB65542 SU65542:SX65542 ACQ65542:ACT65542 AMM65542:AMP65542 AWI65542:AWL65542 BGE65542:BGH65542 BQA65542:BQD65542 BZW65542:BZZ65542 CJS65542:CJV65542 CTO65542:CTR65542 DDK65542:DDN65542 DNG65542:DNJ65542 DXC65542:DXF65542 EGY65542:EHB65542 EQU65542:EQX65542 FAQ65542:FAT65542 FKM65542:FKP65542 FUI65542:FUL65542 GEE65542:GEH65542 GOA65542:GOD65542 GXW65542:GXZ65542 HHS65542:HHV65542 HRO65542:HRR65542 IBK65542:IBN65542 ILG65542:ILJ65542 IVC65542:IVF65542 JEY65542:JFB65542 JOU65542:JOX65542 JYQ65542:JYT65542 KIM65542:KIP65542 KSI65542:KSL65542 LCE65542:LCH65542 LMA65542:LMD65542 LVW65542:LVZ65542 MFS65542:MFV65542 MPO65542:MPR65542 MZK65542:MZN65542 NJG65542:NJJ65542 NTC65542:NTF65542 OCY65542:ODB65542 OMU65542:OMX65542 OWQ65542:OWT65542 PGM65542:PGP65542 PQI65542:PQL65542 QAE65542:QAH65542 QKA65542:QKD65542 QTW65542:QTZ65542 RDS65542:RDV65542 RNO65542:RNR65542 RXK65542:RXN65542 SHG65542:SHJ65542 SRC65542:SRF65542 TAY65542:TBB65542 TKU65542:TKX65542 TUQ65542:TUT65542 UEM65542:UEP65542 UOI65542:UOL65542 UYE65542:UYH65542 VIA65542:VID65542 VRW65542:VRZ65542 WBS65542:WBV65542 WLO65542:WLR65542 WVK65542:WVN65542 C131078:F131078 IY131078:JB131078 SU131078:SX131078 ACQ131078:ACT131078 AMM131078:AMP131078 AWI131078:AWL131078 BGE131078:BGH131078 BQA131078:BQD131078 BZW131078:BZZ131078 CJS131078:CJV131078 CTO131078:CTR131078 DDK131078:DDN131078 DNG131078:DNJ131078 DXC131078:DXF131078 EGY131078:EHB131078 EQU131078:EQX131078 FAQ131078:FAT131078 FKM131078:FKP131078 FUI131078:FUL131078 GEE131078:GEH131078 GOA131078:GOD131078 GXW131078:GXZ131078 HHS131078:HHV131078 HRO131078:HRR131078 IBK131078:IBN131078 ILG131078:ILJ131078 IVC131078:IVF131078 JEY131078:JFB131078 JOU131078:JOX131078 JYQ131078:JYT131078 KIM131078:KIP131078 KSI131078:KSL131078 LCE131078:LCH131078 LMA131078:LMD131078 LVW131078:LVZ131078 MFS131078:MFV131078 MPO131078:MPR131078 MZK131078:MZN131078 NJG131078:NJJ131078 NTC131078:NTF131078 OCY131078:ODB131078 OMU131078:OMX131078 OWQ131078:OWT131078 PGM131078:PGP131078 PQI131078:PQL131078 QAE131078:QAH131078 QKA131078:QKD131078 QTW131078:QTZ131078 RDS131078:RDV131078 RNO131078:RNR131078 RXK131078:RXN131078 SHG131078:SHJ131078 SRC131078:SRF131078 TAY131078:TBB131078 TKU131078:TKX131078 TUQ131078:TUT131078 UEM131078:UEP131078 UOI131078:UOL131078 UYE131078:UYH131078 VIA131078:VID131078 VRW131078:VRZ131078 WBS131078:WBV131078 WLO131078:WLR131078 WVK131078:WVN131078 C196614:F196614 IY196614:JB196614 SU196614:SX196614 ACQ196614:ACT196614 AMM196614:AMP196614 AWI196614:AWL196614 BGE196614:BGH196614 BQA196614:BQD196614 BZW196614:BZZ196614 CJS196614:CJV196614 CTO196614:CTR196614 DDK196614:DDN196614 DNG196614:DNJ196614 DXC196614:DXF196614 EGY196614:EHB196614 EQU196614:EQX196614 FAQ196614:FAT196614 FKM196614:FKP196614 FUI196614:FUL196614 GEE196614:GEH196614 GOA196614:GOD196614 GXW196614:GXZ196614 HHS196614:HHV196614 HRO196614:HRR196614 IBK196614:IBN196614 ILG196614:ILJ196614 IVC196614:IVF196614 JEY196614:JFB196614 JOU196614:JOX196614 JYQ196614:JYT196614 KIM196614:KIP196614 KSI196614:KSL196614 LCE196614:LCH196614 LMA196614:LMD196614 LVW196614:LVZ196614 MFS196614:MFV196614 MPO196614:MPR196614 MZK196614:MZN196614 NJG196614:NJJ196614 NTC196614:NTF196614 OCY196614:ODB196614 OMU196614:OMX196614 OWQ196614:OWT196614 PGM196614:PGP196614 PQI196614:PQL196614 QAE196614:QAH196614 QKA196614:QKD196614 QTW196614:QTZ196614 RDS196614:RDV196614 RNO196614:RNR196614 RXK196614:RXN196614 SHG196614:SHJ196614 SRC196614:SRF196614 TAY196614:TBB196614 TKU196614:TKX196614 TUQ196614:TUT196614 UEM196614:UEP196614 UOI196614:UOL196614 UYE196614:UYH196614 VIA196614:VID196614 VRW196614:VRZ196614 WBS196614:WBV196614 WLO196614:WLR196614 WVK196614:WVN196614 C262150:F262150 IY262150:JB262150 SU262150:SX262150 ACQ262150:ACT262150 AMM262150:AMP262150 AWI262150:AWL262150 BGE262150:BGH262150 BQA262150:BQD262150 BZW262150:BZZ262150 CJS262150:CJV262150 CTO262150:CTR262150 DDK262150:DDN262150 DNG262150:DNJ262150 DXC262150:DXF262150 EGY262150:EHB262150 EQU262150:EQX262150 FAQ262150:FAT262150 FKM262150:FKP262150 FUI262150:FUL262150 GEE262150:GEH262150 GOA262150:GOD262150 GXW262150:GXZ262150 HHS262150:HHV262150 HRO262150:HRR262150 IBK262150:IBN262150 ILG262150:ILJ262150 IVC262150:IVF262150 JEY262150:JFB262150 JOU262150:JOX262150 JYQ262150:JYT262150 KIM262150:KIP262150 KSI262150:KSL262150 LCE262150:LCH262150 LMA262150:LMD262150 LVW262150:LVZ262150 MFS262150:MFV262150 MPO262150:MPR262150 MZK262150:MZN262150 NJG262150:NJJ262150 NTC262150:NTF262150 OCY262150:ODB262150 OMU262150:OMX262150 OWQ262150:OWT262150 PGM262150:PGP262150 PQI262150:PQL262150 QAE262150:QAH262150 QKA262150:QKD262150 QTW262150:QTZ262150 RDS262150:RDV262150 RNO262150:RNR262150 RXK262150:RXN262150 SHG262150:SHJ262150 SRC262150:SRF262150 TAY262150:TBB262150 TKU262150:TKX262150 TUQ262150:TUT262150 UEM262150:UEP262150 UOI262150:UOL262150 UYE262150:UYH262150 VIA262150:VID262150 VRW262150:VRZ262150 WBS262150:WBV262150 WLO262150:WLR262150 WVK262150:WVN262150 C327686:F327686 IY327686:JB327686 SU327686:SX327686 ACQ327686:ACT327686 AMM327686:AMP327686 AWI327686:AWL327686 BGE327686:BGH327686 BQA327686:BQD327686 BZW327686:BZZ327686 CJS327686:CJV327686 CTO327686:CTR327686 DDK327686:DDN327686 DNG327686:DNJ327686 DXC327686:DXF327686 EGY327686:EHB327686 EQU327686:EQX327686 FAQ327686:FAT327686 FKM327686:FKP327686 FUI327686:FUL327686 GEE327686:GEH327686 GOA327686:GOD327686 GXW327686:GXZ327686 HHS327686:HHV327686 HRO327686:HRR327686 IBK327686:IBN327686 ILG327686:ILJ327686 IVC327686:IVF327686 JEY327686:JFB327686 JOU327686:JOX327686 JYQ327686:JYT327686 KIM327686:KIP327686 KSI327686:KSL327686 LCE327686:LCH327686 LMA327686:LMD327686 LVW327686:LVZ327686 MFS327686:MFV327686 MPO327686:MPR327686 MZK327686:MZN327686 NJG327686:NJJ327686 NTC327686:NTF327686 OCY327686:ODB327686 OMU327686:OMX327686 OWQ327686:OWT327686 PGM327686:PGP327686 PQI327686:PQL327686 QAE327686:QAH327686 QKA327686:QKD327686 QTW327686:QTZ327686 RDS327686:RDV327686 RNO327686:RNR327686 RXK327686:RXN327686 SHG327686:SHJ327686 SRC327686:SRF327686 TAY327686:TBB327686 TKU327686:TKX327686 TUQ327686:TUT327686 UEM327686:UEP327686 UOI327686:UOL327686 UYE327686:UYH327686 VIA327686:VID327686 VRW327686:VRZ327686 WBS327686:WBV327686 WLO327686:WLR327686 WVK327686:WVN327686 C393222:F393222 IY393222:JB393222 SU393222:SX393222 ACQ393222:ACT393222 AMM393222:AMP393222 AWI393222:AWL393222 BGE393222:BGH393222 BQA393222:BQD393222 BZW393222:BZZ393222 CJS393222:CJV393222 CTO393222:CTR393222 DDK393222:DDN393222 DNG393222:DNJ393222 DXC393222:DXF393222 EGY393222:EHB393222 EQU393222:EQX393222 FAQ393222:FAT393222 FKM393222:FKP393222 FUI393222:FUL393222 GEE393222:GEH393222 GOA393222:GOD393222 GXW393222:GXZ393222 HHS393222:HHV393222 HRO393222:HRR393222 IBK393222:IBN393222 ILG393222:ILJ393222 IVC393222:IVF393222 JEY393222:JFB393222 JOU393222:JOX393222 JYQ393222:JYT393222 KIM393222:KIP393222 KSI393222:KSL393222 LCE393222:LCH393222 LMA393222:LMD393222 LVW393222:LVZ393222 MFS393222:MFV393222 MPO393222:MPR393222 MZK393222:MZN393222 NJG393222:NJJ393222 NTC393222:NTF393222 OCY393222:ODB393222 OMU393222:OMX393222 OWQ393222:OWT393222 PGM393222:PGP393222 PQI393222:PQL393222 QAE393222:QAH393222 QKA393222:QKD393222 QTW393222:QTZ393222 RDS393222:RDV393222 RNO393222:RNR393222 RXK393222:RXN393222 SHG393222:SHJ393222 SRC393222:SRF393222 TAY393222:TBB393222 TKU393222:TKX393222 TUQ393222:TUT393222 UEM393222:UEP393222 UOI393222:UOL393222 UYE393222:UYH393222 VIA393222:VID393222 VRW393222:VRZ393222 WBS393222:WBV393222 WLO393222:WLR393222 WVK393222:WVN393222 C458758:F458758 IY458758:JB458758 SU458758:SX458758 ACQ458758:ACT458758 AMM458758:AMP458758 AWI458758:AWL458758 BGE458758:BGH458758 BQA458758:BQD458758 BZW458758:BZZ458758 CJS458758:CJV458758 CTO458758:CTR458758 DDK458758:DDN458758 DNG458758:DNJ458758 DXC458758:DXF458758 EGY458758:EHB458758 EQU458758:EQX458758 FAQ458758:FAT458758 FKM458758:FKP458758 FUI458758:FUL458758 GEE458758:GEH458758 GOA458758:GOD458758 GXW458758:GXZ458758 HHS458758:HHV458758 HRO458758:HRR458758 IBK458758:IBN458758 ILG458758:ILJ458758 IVC458758:IVF458758 JEY458758:JFB458758 JOU458758:JOX458758 JYQ458758:JYT458758 KIM458758:KIP458758 KSI458758:KSL458758 LCE458758:LCH458758 LMA458758:LMD458758 LVW458758:LVZ458758 MFS458758:MFV458758 MPO458758:MPR458758 MZK458758:MZN458758 NJG458758:NJJ458758 NTC458758:NTF458758 OCY458758:ODB458758 OMU458758:OMX458758 OWQ458758:OWT458758 PGM458758:PGP458758 PQI458758:PQL458758 QAE458758:QAH458758 QKA458758:QKD458758 QTW458758:QTZ458758 RDS458758:RDV458758 RNO458758:RNR458758 RXK458758:RXN458758 SHG458758:SHJ458758 SRC458758:SRF458758 TAY458758:TBB458758 TKU458758:TKX458758 TUQ458758:TUT458758 UEM458758:UEP458758 UOI458758:UOL458758 UYE458758:UYH458758 VIA458758:VID458758 VRW458758:VRZ458758 WBS458758:WBV458758 WLO458758:WLR458758 WVK458758:WVN458758 C524294:F524294 IY524294:JB524294 SU524294:SX524294 ACQ524294:ACT524294 AMM524294:AMP524294 AWI524294:AWL524294 BGE524294:BGH524294 BQA524294:BQD524294 BZW524294:BZZ524294 CJS524294:CJV524294 CTO524294:CTR524294 DDK524294:DDN524294 DNG524294:DNJ524294 DXC524294:DXF524294 EGY524294:EHB524294 EQU524294:EQX524294 FAQ524294:FAT524294 FKM524294:FKP524294 FUI524294:FUL524294 GEE524294:GEH524294 GOA524294:GOD524294 GXW524294:GXZ524294 HHS524294:HHV524294 HRO524294:HRR524294 IBK524294:IBN524294 ILG524294:ILJ524294 IVC524294:IVF524294 JEY524294:JFB524294 JOU524294:JOX524294 JYQ524294:JYT524294 KIM524294:KIP524294 KSI524294:KSL524294 LCE524294:LCH524294 LMA524294:LMD524294 LVW524294:LVZ524294 MFS524294:MFV524294 MPO524294:MPR524294 MZK524294:MZN524294 NJG524294:NJJ524294 NTC524294:NTF524294 OCY524294:ODB524294 OMU524294:OMX524294 OWQ524294:OWT524294 PGM524294:PGP524294 PQI524294:PQL524294 QAE524294:QAH524294 QKA524294:QKD524294 QTW524294:QTZ524294 RDS524294:RDV524294 RNO524294:RNR524294 RXK524294:RXN524294 SHG524294:SHJ524294 SRC524294:SRF524294 TAY524294:TBB524294 TKU524294:TKX524294 TUQ524294:TUT524294 UEM524294:UEP524294 UOI524294:UOL524294 UYE524294:UYH524294 VIA524294:VID524294 VRW524294:VRZ524294 WBS524294:WBV524294 WLO524294:WLR524294 WVK524294:WVN524294 C589830:F589830 IY589830:JB589830 SU589830:SX589830 ACQ589830:ACT589830 AMM589830:AMP589830 AWI589830:AWL589830 BGE589830:BGH589830 BQA589830:BQD589830 BZW589830:BZZ589830 CJS589830:CJV589830 CTO589830:CTR589830 DDK589830:DDN589830 DNG589830:DNJ589830 DXC589830:DXF589830 EGY589830:EHB589830 EQU589830:EQX589830 FAQ589830:FAT589830 FKM589830:FKP589830 FUI589830:FUL589830 GEE589830:GEH589830 GOA589830:GOD589830 GXW589830:GXZ589830 HHS589830:HHV589830 HRO589830:HRR589830 IBK589830:IBN589830 ILG589830:ILJ589830 IVC589830:IVF589830 JEY589830:JFB589830 JOU589830:JOX589830 JYQ589830:JYT589830 KIM589830:KIP589830 KSI589830:KSL589830 LCE589830:LCH589830 LMA589830:LMD589830 LVW589830:LVZ589830 MFS589830:MFV589830 MPO589830:MPR589830 MZK589830:MZN589830 NJG589830:NJJ589830 NTC589830:NTF589830 OCY589830:ODB589830 OMU589830:OMX589830 OWQ589830:OWT589830 PGM589830:PGP589830 PQI589830:PQL589830 QAE589830:QAH589830 QKA589830:QKD589830 QTW589830:QTZ589830 RDS589830:RDV589830 RNO589830:RNR589830 RXK589830:RXN589830 SHG589830:SHJ589830 SRC589830:SRF589830 TAY589830:TBB589830 TKU589830:TKX589830 TUQ589830:TUT589830 UEM589830:UEP589830 UOI589830:UOL589830 UYE589830:UYH589830 VIA589830:VID589830 VRW589830:VRZ589830 WBS589830:WBV589830 WLO589830:WLR589830 WVK589830:WVN589830 C655366:F655366 IY655366:JB655366 SU655366:SX655366 ACQ655366:ACT655366 AMM655366:AMP655366 AWI655366:AWL655366 BGE655366:BGH655366 BQA655366:BQD655366 BZW655366:BZZ655366 CJS655366:CJV655366 CTO655366:CTR655366 DDK655366:DDN655366 DNG655366:DNJ655366 DXC655366:DXF655366 EGY655366:EHB655366 EQU655366:EQX655366 FAQ655366:FAT655366 FKM655366:FKP655366 FUI655366:FUL655366 GEE655366:GEH655366 GOA655366:GOD655366 GXW655366:GXZ655366 HHS655366:HHV655366 HRO655366:HRR655366 IBK655366:IBN655366 ILG655366:ILJ655366 IVC655366:IVF655366 JEY655366:JFB655366 JOU655366:JOX655366 JYQ655366:JYT655366 KIM655366:KIP655366 KSI655366:KSL655366 LCE655366:LCH655366 LMA655366:LMD655366 LVW655366:LVZ655366 MFS655366:MFV655366 MPO655366:MPR655366 MZK655366:MZN655366 NJG655366:NJJ655366 NTC655366:NTF655366 OCY655366:ODB655366 OMU655366:OMX655366 OWQ655366:OWT655366 PGM655366:PGP655366 PQI655366:PQL655366 QAE655366:QAH655366 QKA655366:QKD655366 QTW655366:QTZ655366 RDS655366:RDV655366 RNO655366:RNR655366 RXK655366:RXN655366 SHG655366:SHJ655366 SRC655366:SRF655366 TAY655366:TBB655366 TKU655366:TKX655366 TUQ655366:TUT655366 UEM655366:UEP655366 UOI655366:UOL655366 UYE655366:UYH655366 VIA655366:VID655366 VRW655366:VRZ655366 WBS655366:WBV655366 WLO655366:WLR655366 WVK655366:WVN655366 C720902:F720902 IY720902:JB720902 SU720902:SX720902 ACQ720902:ACT720902 AMM720902:AMP720902 AWI720902:AWL720902 BGE720902:BGH720902 BQA720902:BQD720902 BZW720902:BZZ720902 CJS720902:CJV720902 CTO720902:CTR720902 DDK720902:DDN720902 DNG720902:DNJ720902 DXC720902:DXF720902 EGY720902:EHB720902 EQU720902:EQX720902 FAQ720902:FAT720902 FKM720902:FKP720902 FUI720902:FUL720902 GEE720902:GEH720902 GOA720902:GOD720902 GXW720902:GXZ720902 HHS720902:HHV720902 HRO720902:HRR720902 IBK720902:IBN720902 ILG720902:ILJ720902 IVC720902:IVF720902 JEY720902:JFB720902 JOU720902:JOX720902 JYQ720902:JYT720902 KIM720902:KIP720902 KSI720902:KSL720902 LCE720902:LCH720902 LMA720902:LMD720902 LVW720902:LVZ720902 MFS720902:MFV720902 MPO720902:MPR720902 MZK720902:MZN720902 NJG720902:NJJ720902 NTC720902:NTF720902 OCY720902:ODB720902 OMU720902:OMX720902 OWQ720902:OWT720902 PGM720902:PGP720902 PQI720902:PQL720902 QAE720902:QAH720902 QKA720902:QKD720902 QTW720902:QTZ720902 RDS720902:RDV720902 RNO720902:RNR720902 RXK720902:RXN720902 SHG720902:SHJ720902 SRC720902:SRF720902 TAY720902:TBB720902 TKU720902:TKX720902 TUQ720902:TUT720902 UEM720902:UEP720902 UOI720902:UOL720902 UYE720902:UYH720902 VIA720902:VID720902 VRW720902:VRZ720902 WBS720902:WBV720902 WLO720902:WLR720902 WVK720902:WVN720902 C786438:F786438 IY786438:JB786438 SU786438:SX786438 ACQ786438:ACT786438 AMM786438:AMP786438 AWI786438:AWL786438 BGE786438:BGH786438 BQA786438:BQD786438 BZW786438:BZZ786438 CJS786438:CJV786438 CTO786438:CTR786438 DDK786438:DDN786438 DNG786438:DNJ786438 DXC786438:DXF786438 EGY786438:EHB786438 EQU786438:EQX786438 FAQ786438:FAT786438 FKM786438:FKP786438 FUI786438:FUL786438 GEE786438:GEH786438 GOA786438:GOD786438 GXW786438:GXZ786438 HHS786438:HHV786438 HRO786438:HRR786438 IBK786438:IBN786438 ILG786438:ILJ786438 IVC786438:IVF786438 JEY786438:JFB786438 JOU786438:JOX786438 JYQ786438:JYT786438 KIM786438:KIP786438 KSI786438:KSL786438 LCE786438:LCH786438 LMA786438:LMD786438 LVW786438:LVZ786438 MFS786438:MFV786438 MPO786438:MPR786438 MZK786438:MZN786438 NJG786438:NJJ786438 NTC786438:NTF786438 OCY786438:ODB786438 OMU786438:OMX786438 OWQ786438:OWT786438 PGM786438:PGP786438 PQI786438:PQL786438 QAE786438:QAH786438 QKA786438:QKD786438 QTW786438:QTZ786438 RDS786438:RDV786438 RNO786438:RNR786438 RXK786438:RXN786438 SHG786438:SHJ786438 SRC786438:SRF786438 TAY786438:TBB786438 TKU786438:TKX786438 TUQ786438:TUT786438 UEM786438:UEP786438 UOI786438:UOL786438 UYE786438:UYH786438 VIA786438:VID786438 VRW786438:VRZ786438 WBS786438:WBV786438 WLO786438:WLR786438 WVK786438:WVN786438 C851974:F851974 IY851974:JB851974 SU851974:SX851974 ACQ851974:ACT851974 AMM851974:AMP851974 AWI851974:AWL851974 BGE851974:BGH851974 BQA851974:BQD851974 BZW851974:BZZ851974 CJS851974:CJV851974 CTO851974:CTR851974 DDK851974:DDN851974 DNG851974:DNJ851974 DXC851974:DXF851974 EGY851974:EHB851974 EQU851974:EQX851974 FAQ851974:FAT851974 FKM851974:FKP851974 FUI851974:FUL851974 GEE851974:GEH851974 GOA851974:GOD851974 GXW851974:GXZ851974 HHS851974:HHV851974 HRO851974:HRR851974 IBK851974:IBN851974 ILG851974:ILJ851974 IVC851974:IVF851974 JEY851974:JFB851974 JOU851974:JOX851974 JYQ851974:JYT851974 KIM851974:KIP851974 KSI851974:KSL851974 LCE851974:LCH851974 LMA851974:LMD851974 LVW851974:LVZ851974 MFS851974:MFV851974 MPO851974:MPR851974 MZK851974:MZN851974 NJG851974:NJJ851974 NTC851974:NTF851974 OCY851974:ODB851974 OMU851974:OMX851974 OWQ851974:OWT851974 PGM851974:PGP851974 PQI851974:PQL851974 QAE851974:QAH851974 QKA851974:QKD851974 QTW851974:QTZ851974 RDS851974:RDV851974 RNO851974:RNR851974 RXK851974:RXN851974 SHG851974:SHJ851974 SRC851974:SRF851974 TAY851974:TBB851974 TKU851974:TKX851974 TUQ851974:TUT851974 UEM851974:UEP851974 UOI851974:UOL851974 UYE851974:UYH851974 VIA851974:VID851974 VRW851974:VRZ851974 WBS851974:WBV851974 WLO851974:WLR851974 WVK851974:WVN851974 C917510:F917510 IY917510:JB917510 SU917510:SX917510 ACQ917510:ACT917510 AMM917510:AMP917510 AWI917510:AWL917510 BGE917510:BGH917510 BQA917510:BQD917510 BZW917510:BZZ917510 CJS917510:CJV917510 CTO917510:CTR917510 DDK917510:DDN917510 DNG917510:DNJ917510 DXC917510:DXF917510 EGY917510:EHB917510 EQU917510:EQX917510 FAQ917510:FAT917510 FKM917510:FKP917510 FUI917510:FUL917510 GEE917510:GEH917510 GOA917510:GOD917510 GXW917510:GXZ917510 HHS917510:HHV917510 HRO917510:HRR917510 IBK917510:IBN917510 ILG917510:ILJ917510 IVC917510:IVF917510 JEY917510:JFB917510 JOU917510:JOX917510 JYQ917510:JYT917510 KIM917510:KIP917510 KSI917510:KSL917510 LCE917510:LCH917510 LMA917510:LMD917510 LVW917510:LVZ917510 MFS917510:MFV917510 MPO917510:MPR917510 MZK917510:MZN917510 NJG917510:NJJ917510 NTC917510:NTF917510 OCY917510:ODB917510 OMU917510:OMX917510 OWQ917510:OWT917510 PGM917510:PGP917510 PQI917510:PQL917510 QAE917510:QAH917510 QKA917510:QKD917510 QTW917510:QTZ917510 RDS917510:RDV917510 RNO917510:RNR917510 RXK917510:RXN917510 SHG917510:SHJ917510 SRC917510:SRF917510 TAY917510:TBB917510 TKU917510:TKX917510 TUQ917510:TUT917510 UEM917510:UEP917510 UOI917510:UOL917510 UYE917510:UYH917510 VIA917510:VID917510 VRW917510:VRZ917510 WBS917510:WBV917510 WLO917510:WLR917510 WVK917510:WVN917510 C983046:F983046 IY983046:JB983046 SU983046:SX983046 ACQ983046:ACT983046 AMM983046:AMP983046 AWI983046:AWL983046 BGE983046:BGH983046 BQA983046:BQD983046 BZW983046:BZZ983046 CJS983046:CJV983046 CTO983046:CTR983046 DDK983046:DDN983046 DNG983046:DNJ983046 DXC983046:DXF983046 EGY983046:EHB983046 EQU983046:EQX983046 FAQ983046:FAT983046 FKM983046:FKP983046 FUI983046:FUL983046 GEE983046:GEH983046 GOA983046:GOD983046 GXW983046:GXZ983046 HHS983046:HHV983046 HRO983046:HRR983046 IBK983046:IBN983046 ILG983046:ILJ983046 IVC983046:IVF983046 JEY983046:JFB983046 JOU983046:JOX983046 JYQ983046:JYT983046 KIM983046:KIP983046 KSI983046:KSL983046 LCE983046:LCH983046 LMA983046:LMD983046 LVW983046:LVZ983046 MFS983046:MFV983046 MPO983046:MPR983046 MZK983046:MZN983046 NJG983046:NJJ983046 NTC983046:NTF983046 OCY983046:ODB983046 OMU983046:OMX983046 OWQ983046:OWT983046 PGM983046:PGP983046 PQI983046:PQL983046 QAE983046:QAH983046 QKA983046:QKD983046 QTW983046:QTZ983046 RDS983046:RDV983046 RNO983046:RNR983046 RXK983046:RXN983046 SHG983046:SHJ983046 SRC983046:SRF983046 TAY983046:TBB983046 TKU983046:TKX983046 TUQ983046:TUT983046 UEM983046:UEP983046 UOI983046:UOL983046 UYE983046:UYH983046 VIA983046:VID983046 VRW983046:VRZ983046 WBS983046:WBV983046 WLO983046:WLR983046 WVK983046:WVN983046" xr:uid="{773A8990-2031-6D44-8557-0665FB4AC2CC}">
      <formula1>$H$6:$H$26</formula1>
    </dataValidation>
    <dataValidation type="list" allowBlank="1" showInputMessage="1" showErrorMessage="1" sqref="C9:F9 IY9:JB9 SU9:SX9 ACQ9:ACT9 AMM9:AMP9 AWI9:AWL9 BGE9:BGH9 BQA9:BQD9 BZW9:BZZ9 CJS9:CJV9 CTO9:CTR9 DDK9:DDN9 DNG9:DNJ9 DXC9:DXF9 EGY9:EHB9 EQU9:EQX9 FAQ9:FAT9 FKM9:FKP9 FUI9:FUL9 GEE9:GEH9 GOA9:GOD9 GXW9:GXZ9 HHS9:HHV9 HRO9:HRR9 IBK9:IBN9 ILG9:ILJ9 IVC9:IVF9 JEY9:JFB9 JOU9:JOX9 JYQ9:JYT9 KIM9:KIP9 KSI9:KSL9 LCE9:LCH9 LMA9:LMD9 LVW9:LVZ9 MFS9:MFV9 MPO9:MPR9 MZK9:MZN9 NJG9:NJJ9 NTC9:NTF9 OCY9:ODB9 OMU9:OMX9 OWQ9:OWT9 PGM9:PGP9 PQI9:PQL9 QAE9:QAH9 QKA9:QKD9 QTW9:QTZ9 RDS9:RDV9 RNO9:RNR9 RXK9:RXN9 SHG9:SHJ9 SRC9:SRF9 TAY9:TBB9 TKU9:TKX9 TUQ9:TUT9 UEM9:UEP9 UOI9:UOL9 UYE9:UYH9 VIA9:VID9 VRW9:VRZ9 WBS9:WBV9 WLO9:WLR9 WVK9:WVN9 C65541:F65541 IY65541:JB65541 SU65541:SX65541 ACQ65541:ACT65541 AMM65541:AMP65541 AWI65541:AWL65541 BGE65541:BGH65541 BQA65541:BQD65541 BZW65541:BZZ65541 CJS65541:CJV65541 CTO65541:CTR65541 DDK65541:DDN65541 DNG65541:DNJ65541 DXC65541:DXF65541 EGY65541:EHB65541 EQU65541:EQX65541 FAQ65541:FAT65541 FKM65541:FKP65541 FUI65541:FUL65541 GEE65541:GEH65541 GOA65541:GOD65541 GXW65541:GXZ65541 HHS65541:HHV65541 HRO65541:HRR65541 IBK65541:IBN65541 ILG65541:ILJ65541 IVC65541:IVF65541 JEY65541:JFB65541 JOU65541:JOX65541 JYQ65541:JYT65541 KIM65541:KIP65541 KSI65541:KSL65541 LCE65541:LCH65541 LMA65541:LMD65541 LVW65541:LVZ65541 MFS65541:MFV65541 MPO65541:MPR65541 MZK65541:MZN65541 NJG65541:NJJ65541 NTC65541:NTF65541 OCY65541:ODB65541 OMU65541:OMX65541 OWQ65541:OWT65541 PGM65541:PGP65541 PQI65541:PQL65541 QAE65541:QAH65541 QKA65541:QKD65541 QTW65541:QTZ65541 RDS65541:RDV65541 RNO65541:RNR65541 RXK65541:RXN65541 SHG65541:SHJ65541 SRC65541:SRF65541 TAY65541:TBB65541 TKU65541:TKX65541 TUQ65541:TUT65541 UEM65541:UEP65541 UOI65541:UOL65541 UYE65541:UYH65541 VIA65541:VID65541 VRW65541:VRZ65541 WBS65541:WBV65541 WLO65541:WLR65541 WVK65541:WVN65541 C131077:F131077 IY131077:JB131077 SU131077:SX131077 ACQ131077:ACT131077 AMM131077:AMP131077 AWI131077:AWL131077 BGE131077:BGH131077 BQA131077:BQD131077 BZW131077:BZZ131077 CJS131077:CJV131077 CTO131077:CTR131077 DDK131077:DDN131077 DNG131077:DNJ131077 DXC131077:DXF131077 EGY131077:EHB131077 EQU131077:EQX131077 FAQ131077:FAT131077 FKM131077:FKP131077 FUI131077:FUL131077 GEE131077:GEH131077 GOA131077:GOD131077 GXW131077:GXZ131077 HHS131077:HHV131077 HRO131077:HRR131077 IBK131077:IBN131077 ILG131077:ILJ131077 IVC131077:IVF131077 JEY131077:JFB131077 JOU131077:JOX131077 JYQ131077:JYT131077 KIM131077:KIP131077 KSI131077:KSL131077 LCE131077:LCH131077 LMA131077:LMD131077 LVW131077:LVZ131077 MFS131077:MFV131077 MPO131077:MPR131077 MZK131077:MZN131077 NJG131077:NJJ131077 NTC131077:NTF131077 OCY131077:ODB131077 OMU131077:OMX131077 OWQ131077:OWT131077 PGM131077:PGP131077 PQI131077:PQL131077 QAE131077:QAH131077 QKA131077:QKD131077 QTW131077:QTZ131077 RDS131077:RDV131077 RNO131077:RNR131077 RXK131077:RXN131077 SHG131077:SHJ131077 SRC131077:SRF131077 TAY131077:TBB131077 TKU131077:TKX131077 TUQ131077:TUT131077 UEM131077:UEP131077 UOI131077:UOL131077 UYE131077:UYH131077 VIA131077:VID131077 VRW131077:VRZ131077 WBS131077:WBV131077 WLO131077:WLR131077 WVK131077:WVN131077 C196613:F196613 IY196613:JB196613 SU196613:SX196613 ACQ196613:ACT196613 AMM196613:AMP196613 AWI196613:AWL196613 BGE196613:BGH196613 BQA196613:BQD196613 BZW196613:BZZ196613 CJS196613:CJV196613 CTO196613:CTR196613 DDK196613:DDN196613 DNG196613:DNJ196613 DXC196613:DXF196613 EGY196613:EHB196613 EQU196613:EQX196613 FAQ196613:FAT196613 FKM196613:FKP196613 FUI196613:FUL196613 GEE196613:GEH196613 GOA196613:GOD196613 GXW196613:GXZ196613 HHS196613:HHV196613 HRO196613:HRR196613 IBK196613:IBN196613 ILG196613:ILJ196613 IVC196613:IVF196613 JEY196613:JFB196613 JOU196613:JOX196613 JYQ196613:JYT196613 KIM196613:KIP196613 KSI196613:KSL196613 LCE196613:LCH196613 LMA196613:LMD196613 LVW196613:LVZ196613 MFS196613:MFV196613 MPO196613:MPR196613 MZK196613:MZN196613 NJG196613:NJJ196613 NTC196613:NTF196613 OCY196613:ODB196613 OMU196613:OMX196613 OWQ196613:OWT196613 PGM196613:PGP196613 PQI196613:PQL196613 QAE196613:QAH196613 QKA196613:QKD196613 QTW196613:QTZ196613 RDS196613:RDV196613 RNO196613:RNR196613 RXK196613:RXN196613 SHG196613:SHJ196613 SRC196613:SRF196613 TAY196613:TBB196613 TKU196613:TKX196613 TUQ196613:TUT196613 UEM196613:UEP196613 UOI196613:UOL196613 UYE196613:UYH196613 VIA196613:VID196613 VRW196613:VRZ196613 WBS196613:WBV196613 WLO196613:WLR196613 WVK196613:WVN196613 C262149:F262149 IY262149:JB262149 SU262149:SX262149 ACQ262149:ACT262149 AMM262149:AMP262149 AWI262149:AWL262149 BGE262149:BGH262149 BQA262149:BQD262149 BZW262149:BZZ262149 CJS262149:CJV262149 CTO262149:CTR262149 DDK262149:DDN262149 DNG262149:DNJ262149 DXC262149:DXF262149 EGY262149:EHB262149 EQU262149:EQX262149 FAQ262149:FAT262149 FKM262149:FKP262149 FUI262149:FUL262149 GEE262149:GEH262149 GOA262149:GOD262149 GXW262149:GXZ262149 HHS262149:HHV262149 HRO262149:HRR262149 IBK262149:IBN262149 ILG262149:ILJ262149 IVC262149:IVF262149 JEY262149:JFB262149 JOU262149:JOX262149 JYQ262149:JYT262149 KIM262149:KIP262149 KSI262149:KSL262149 LCE262149:LCH262149 LMA262149:LMD262149 LVW262149:LVZ262149 MFS262149:MFV262149 MPO262149:MPR262149 MZK262149:MZN262149 NJG262149:NJJ262149 NTC262149:NTF262149 OCY262149:ODB262149 OMU262149:OMX262149 OWQ262149:OWT262149 PGM262149:PGP262149 PQI262149:PQL262149 QAE262149:QAH262149 QKA262149:QKD262149 QTW262149:QTZ262149 RDS262149:RDV262149 RNO262149:RNR262149 RXK262149:RXN262149 SHG262149:SHJ262149 SRC262149:SRF262149 TAY262149:TBB262149 TKU262149:TKX262149 TUQ262149:TUT262149 UEM262149:UEP262149 UOI262149:UOL262149 UYE262149:UYH262149 VIA262149:VID262149 VRW262149:VRZ262149 WBS262149:WBV262149 WLO262149:WLR262149 WVK262149:WVN262149 C327685:F327685 IY327685:JB327685 SU327685:SX327685 ACQ327685:ACT327685 AMM327685:AMP327685 AWI327685:AWL327685 BGE327685:BGH327685 BQA327685:BQD327685 BZW327685:BZZ327685 CJS327685:CJV327685 CTO327685:CTR327685 DDK327685:DDN327685 DNG327685:DNJ327685 DXC327685:DXF327685 EGY327685:EHB327685 EQU327685:EQX327685 FAQ327685:FAT327685 FKM327685:FKP327685 FUI327685:FUL327685 GEE327685:GEH327685 GOA327685:GOD327685 GXW327685:GXZ327685 HHS327685:HHV327685 HRO327685:HRR327685 IBK327685:IBN327685 ILG327685:ILJ327685 IVC327685:IVF327685 JEY327685:JFB327685 JOU327685:JOX327685 JYQ327685:JYT327685 KIM327685:KIP327685 KSI327685:KSL327685 LCE327685:LCH327685 LMA327685:LMD327685 LVW327685:LVZ327685 MFS327685:MFV327685 MPO327685:MPR327685 MZK327685:MZN327685 NJG327685:NJJ327685 NTC327685:NTF327685 OCY327685:ODB327685 OMU327685:OMX327685 OWQ327685:OWT327685 PGM327685:PGP327685 PQI327685:PQL327685 QAE327685:QAH327685 QKA327685:QKD327685 QTW327685:QTZ327685 RDS327685:RDV327685 RNO327685:RNR327685 RXK327685:RXN327685 SHG327685:SHJ327685 SRC327685:SRF327685 TAY327685:TBB327685 TKU327685:TKX327685 TUQ327685:TUT327685 UEM327685:UEP327685 UOI327685:UOL327685 UYE327685:UYH327685 VIA327685:VID327685 VRW327685:VRZ327685 WBS327685:WBV327685 WLO327685:WLR327685 WVK327685:WVN327685 C393221:F393221 IY393221:JB393221 SU393221:SX393221 ACQ393221:ACT393221 AMM393221:AMP393221 AWI393221:AWL393221 BGE393221:BGH393221 BQA393221:BQD393221 BZW393221:BZZ393221 CJS393221:CJV393221 CTO393221:CTR393221 DDK393221:DDN393221 DNG393221:DNJ393221 DXC393221:DXF393221 EGY393221:EHB393221 EQU393221:EQX393221 FAQ393221:FAT393221 FKM393221:FKP393221 FUI393221:FUL393221 GEE393221:GEH393221 GOA393221:GOD393221 GXW393221:GXZ393221 HHS393221:HHV393221 HRO393221:HRR393221 IBK393221:IBN393221 ILG393221:ILJ393221 IVC393221:IVF393221 JEY393221:JFB393221 JOU393221:JOX393221 JYQ393221:JYT393221 KIM393221:KIP393221 KSI393221:KSL393221 LCE393221:LCH393221 LMA393221:LMD393221 LVW393221:LVZ393221 MFS393221:MFV393221 MPO393221:MPR393221 MZK393221:MZN393221 NJG393221:NJJ393221 NTC393221:NTF393221 OCY393221:ODB393221 OMU393221:OMX393221 OWQ393221:OWT393221 PGM393221:PGP393221 PQI393221:PQL393221 QAE393221:QAH393221 QKA393221:QKD393221 QTW393221:QTZ393221 RDS393221:RDV393221 RNO393221:RNR393221 RXK393221:RXN393221 SHG393221:SHJ393221 SRC393221:SRF393221 TAY393221:TBB393221 TKU393221:TKX393221 TUQ393221:TUT393221 UEM393221:UEP393221 UOI393221:UOL393221 UYE393221:UYH393221 VIA393221:VID393221 VRW393221:VRZ393221 WBS393221:WBV393221 WLO393221:WLR393221 WVK393221:WVN393221 C458757:F458757 IY458757:JB458757 SU458757:SX458757 ACQ458757:ACT458757 AMM458757:AMP458757 AWI458757:AWL458757 BGE458757:BGH458757 BQA458757:BQD458757 BZW458757:BZZ458757 CJS458757:CJV458757 CTO458757:CTR458757 DDK458757:DDN458757 DNG458757:DNJ458757 DXC458757:DXF458757 EGY458757:EHB458757 EQU458757:EQX458757 FAQ458757:FAT458757 FKM458757:FKP458757 FUI458757:FUL458757 GEE458757:GEH458757 GOA458757:GOD458757 GXW458757:GXZ458757 HHS458757:HHV458757 HRO458757:HRR458757 IBK458757:IBN458757 ILG458757:ILJ458757 IVC458757:IVF458757 JEY458757:JFB458757 JOU458757:JOX458757 JYQ458757:JYT458757 KIM458757:KIP458757 KSI458757:KSL458757 LCE458757:LCH458757 LMA458757:LMD458757 LVW458757:LVZ458757 MFS458757:MFV458757 MPO458757:MPR458757 MZK458757:MZN458757 NJG458757:NJJ458757 NTC458757:NTF458757 OCY458757:ODB458757 OMU458757:OMX458757 OWQ458757:OWT458757 PGM458757:PGP458757 PQI458757:PQL458757 QAE458757:QAH458757 QKA458757:QKD458757 QTW458757:QTZ458757 RDS458757:RDV458757 RNO458757:RNR458757 RXK458757:RXN458757 SHG458757:SHJ458757 SRC458757:SRF458757 TAY458757:TBB458757 TKU458757:TKX458757 TUQ458757:TUT458757 UEM458757:UEP458757 UOI458757:UOL458757 UYE458757:UYH458757 VIA458757:VID458757 VRW458757:VRZ458757 WBS458757:WBV458757 WLO458757:WLR458757 WVK458757:WVN458757 C524293:F524293 IY524293:JB524293 SU524293:SX524293 ACQ524293:ACT524293 AMM524293:AMP524293 AWI524293:AWL524293 BGE524293:BGH524293 BQA524293:BQD524293 BZW524293:BZZ524293 CJS524293:CJV524293 CTO524293:CTR524293 DDK524293:DDN524293 DNG524293:DNJ524293 DXC524293:DXF524293 EGY524293:EHB524293 EQU524293:EQX524293 FAQ524293:FAT524293 FKM524293:FKP524293 FUI524293:FUL524293 GEE524293:GEH524293 GOA524293:GOD524293 GXW524293:GXZ524293 HHS524293:HHV524293 HRO524293:HRR524293 IBK524293:IBN524293 ILG524293:ILJ524293 IVC524293:IVF524293 JEY524293:JFB524293 JOU524293:JOX524293 JYQ524293:JYT524293 KIM524293:KIP524293 KSI524293:KSL524293 LCE524293:LCH524293 LMA524293:LMD524293 LVW524293:LVZ524293 MFS524293:MFV524293 MPO524293:MPR524293 MZK524293:MZN524293 NJG524293:NJJ524293 NTC524293:NTF524293 OCY524293:ODB524293 OMU524293:OMX524293 OWQ524293:OWT524293 PGM524293:PGP524293 PQI524293:PQL524293 QAE524293:QAH524293 QKA524293:QKD524293 QTW524293:QTZ524293 RDS524293:RDV524293 RNO524293:RNR524293 RXK524293:RXN524293 SHG524293:SHJ524293 SRC524293:SRF524293 TAY524293:TBB524293 TKU524293:TKX524293 TUQ524293:TUT524293 UEM524293:UEP524293 UOI524293:UOL524293 UYE524293:UYH524293 VIA524293:VID524293 VRW524293:VRZ524293 WBS524293:WBV524293 WLO524293:WLR524293 WVK524293:WVN524293 C589829:F589829 IY589829:JB589829 SU589829:SX589829 ACQ589829:ACT589829 AMM589829:AMP589829 AWI589829:AWL589829 BGE589829:BGH589829 BQA589829:BQD589829 BZW589829:BZZ589829 CJS589829:CJV589829 CTO589829:CTR589829 DDK589829:DDN589829 DNG589829:DNJ589829 DXC589829:DXF589829 EGY589829:EHB589829 EQU589829:EQX589829 FAQ589829:FAT589829 FKM589829:FKP589829 FUI589829:FUL589829 GEE589829:GEH589829 GOA589829:GOD589829 GXW589829:GXZ589829 HHS589829:HHV589829 HRO589829:HRR589829 IBK589829:IBN589829 ILG589829:ILJ589829 IVC589829:IVF589829 JEY589829:JFB589829 JOU589829:JOX589829 JYQ589829:JYT589829 KIM589829:KIP589829 KSI589829:KSL589829 LCE589829:LCH589829 LMA589829:LMD589829 LVW589829:LVZ589829 MFS589829:MFV589829 MPO589829:MPR589829 MZK589829:MZN589829 NJG589829:NJJ589829 NTC589829:NTF589829 OCY589829:ODB589829 OMU589829:OMX589829 OWQ589829:OWT589829 PGM589829:PGP589829 PQI589829:PQL589829 QAE589829:QAH589829 QKA589829:QKD589829 QTW589829:QTZ589829 RDS589829:RDV589829 RNO589829:RNR589829 RXK589829:RXN589829 SHG589829:SHJ589829 SRC589829:SRF589829 TAY589829:TBB589829 TKU589829:TKX589829 TUQ589829:TUT589829 UEM589829:UEP589829 UOI589829:UOL589829 UYE589829:UYH589829 VIA589829:VID589829 VRW589829:VRZ589829 WBS589829:WBV589829 WLO589829:WLR589829 WVK589829:WVN589829 C655365:F655365 IY655365:JB655365 SU655365:SX655365 ACQ655365:ACT655365 AMM655365:AMP655365 AWI655365:AWL655365 BGE655365:BGH655365 BQA655365:BQD655365 BZW655365:BZZ655365 CJS655365:CJV655365 CTO655365:CTR655365 DDK655365:DDN655365 DNG655365:DNJ655365 DXC655365:DXF655365 EGY655365:EHB655365 EQU655365:EQX655365 FAQ655365:FAT655365 FKM655365:FKP655365 FUI655365:FUL655365 GEE655365:GEH655365 GOA655365:GOD655365 GXW655365:GXZ655365 HHS655365:HHV655365 HRO655365:HRR655365 IBK655365:IBN655365 ILG655365:ILJ655365 IVC655365:IVF655365 JEY655365:JFB655365 JOU655365:JOX655365 JYQ655365:JYT655365 KIM655365:KIP655365 KSI655365:KSL655365 LCE655365:LCH655365 LMA655365:LMD655365 LVW655365:LVZ655365 MFS655365:MFV655365 MPO655365:MPR655365 MZK655365:MZN655365 NJG655365:NJJ655365 NTC655365:NTF655365 OCY655365:ODB655365 OMU655365:OMX655365 OWQ655365:OWT655365 PGM655365:PGP655365 PQI655365:PQL655365 QAE655365:QAH655365 QKA655365:QKD655365 QTW655365:QTZ655365 RDS655365:RDV655365 RNO655365:RNR655365 RXK655365:RXN655365 SHG655365:SHJ655365 SRC655365:SRF655365 TAY655365:TBB655365 TKU655365:TKX655365 TUQ655365:TUT655365 UEM655365:UEP655365 UOI655365:UOL655365 UYE655365:UYH655365 VIA655365:VID655365 VRW655365:VRZ655365 WBS655365:WBV655365 WLO655365:WLR655365 WVK655365:WVN655365 C720901:F720901 IY720901:JB720901 SU720901:SX720901 ACQ720901:ACT720901 AMM720901:AMP720901 AWI720901:AWL720901 BGE720901:BGH720901 BQA720901:BQD720901 BZW720901:BZZ720901 CJS720901:CJV720901 CTO720901:CTR720901 DDK720901:DDN720901 DNG720901:DNJ720901 DXC720901:DXF720901 EGY720901:EHB720901 EQU720901:EQX720901 FAQ720901:FAT720901 FKM720901:FKP720901 FUI720901:FUL720901 GEE720901:GEH720901 GOA720901:GOD720901 GXW720901:GXZ720901 HHS720901:HHV720901 HRO720901:HRR720901 IBK720901:IBN720901 ILG720901:ILJ720901 IVC720901:IVF720901 JEY720901:JFB720901 JOU720901:JOX720901 JYQ720901:JYT720901 KIM720901:KIP720901 KSI720901:KSL720901 LCE720901:LCH720901 LMA720901:LMD720901 LVW720901:LVZ720901 MFS720901:MFV720901 MPO720901:MPR720901 MZK720901:MZN720901 NJG720901:NJJ720901 NTC720901:NTF720901 OCY720901:ODB720901 OMU720901:OMX720901 OWQ720901:OWT720901 PGM720901:PGP720901 PQI720901:PQL720901 QAE720901:QAH720901 QKA720901:QKD720901 QTW720901:QTZ720901 RDS720901:RDV720901 RNO720901:RNR720901 RXK720901:RXN720901 SHG720901:SHJ720901 SRC720901:SRF720901 TAY720901:TBB720901 TKU720901:TKX720901 TUQ720901:TUT720901 UEM720901:UEP720901 UOI720901:UOL720901 UYE720901:UYH720901 VIA720901:VID720901 VRW720901:VRZ720901 WBS720901:WBV720901 WLO720901:WLR720901 WVK720901:WVN720901 C786437:F786437 IY786437:JB786437 SU786437:SX786437 ACQ786437:ACT786437 AMM786437:AMP786437 AWI786437:AWL786437 BGE786437:BGH786437 BQA786437:BQD786437 BZW786437:BZZ786437 CJS786437:CJV786437 CTO786437:CTR786437 DDK786437:DDN786437 DNG786437:DNJ786437 DXC786437:DXF786437 EGY786437:EHB786437 EQU786437:EQX786437 FAQ786437:FAT786437 FKM786437:FKP786437 FUI786437:FUL786437 GEE786437:GEH786437 GOA786437:GOD786437 GXW786437:GXZ786437 HHS786437:HHV786437 HRO786437:HRR786437 IBK786437:IBN786437 ILG786437:ILJ786437 IVC786437:IVF786437 JEY786437:JFB786437 JOU786437:JOX786437 JYQ786437:JYT786437 KIM786437:KIP786437 KSI786437:KSL786437 LCE786437:LCH786437 LMA786437:LMD786437 LVW786437:LVZ786437 MFS786437:MFV786437 MPO786437:MPR786437 MZK786437:MZN786437 NJG786437:NJJ786437 NTC786437:NTF786437 OCY786437:ODB786437 OMU786437:OMX786437 OWQ786437:OWT786437 PGM786437:PGP786437 PQI786437:PQL786437 QAE786437:QAH786437 QKA786437:QKD786437 QTW786437:QTZ786437 RDS786437:RDV786437 RNO786437:RNR786437 RXK786437:RXN786437 SHG786437:SHJ786437 SRC786437:SRF786437 TAY786437:TBB786437 TKU786437:TKX786437 TUQ786437:TUT786437 UEM786437:UEP786437 UOI786437:UOL786437 UYE786437:UYH786437 VIA786437:VID786437 VRW786437:VRZ786437 WBS786437:WBV786437 WLO786437:WLR786437 WVK786437:WVN786437 C851973:F851973 IY851973:JB851973 SU851973:SX851973 ACQ851973:ACT851973 AMM851973:AMP851973 AWI851973:AWL851973 BGE851973:BGH851973 BQA851973:BQD851973 BZW851973:BZZ851973 CJS851973:CJV851973 CTO851973:CTR851973 DDK851973:DDN851973 DNG851973:DNJ851973 DXC851973:DXF851973 EGY851973:EHB851973 EQU851973:EQX851973 FAQ851973:FAT851973 FKM851973:FKP851973 FUI851973:FUL851973 GEE851973:GEH851973 GOA851973:GOD851973 GXW851973:GXZ851973 HHS851973:HHV851973 HRO851973:HRR851973 IBK851973:IBN851973 ILG851973:ILJ851973 IVC851973:IVF851973 JEY851973:JFB851973 JOU851973:JOX851973 JYQ851973:JYT851973 KIM851973:KIP851973 KSI851973:KSL851973 LCE851973:LCH851973 LMA851973:LMD851973 LVW851973:LVZ851973 MFS851973:MFV851973 MPO851973:MPR851973 MZK851973:MZN851973 NJG851973:NJJ851973 NTC851973:NTF851973 OCY851973:ODB851973 OMU851973:OMX851973 OWQ851973:OWT851973 PGM851973:PGP851973 PQI851973:PQL851973 QAE851973:QAH851973 QKA851973:QKD851973 QTW851973:QTZ851973 RDS851973:RDV851973 RNO851973:RNR851973 RXK851973:RXN851973 SHG851973:SHJ851973 SRC851973:SRF851973 TAY851973:TBB851973 TKU851973:TKX851973 TUQ851973:TUT851973 UEM851973:UEP851973 UOI851973:UOL851973 UYE851973:UYH851973 VIA851973:VID851973 VRW851973:VRZ851973 WBS851973:WBV851973 WLO851973:WLR851973 WVK851973:WVN851973 C917509:F917509 IY917509:JB917509 SU917509:SX917509 ACQ917509:ACT917509 AMM917509:AMP917509 AWI917509:AWL917509 BGE917509:BGH917509 BQA917509:BQD917509 BZW917509:BZZ917509 CJS917509:CJV917509 CTO917509:CTR917509 DDK917509:DDN917509 DNG917509:DNJ917509 DXC917509:DXF917509 EGY917509:EHB917509 EQU917509:EQX917509 FAQ917509:FAT917509 FKM917509:FKP917509 FUI917509:FUL917509 GEE917509:GEH917509 GOA917509:GOD917509 GXW917509:GXZ917509 HHS917509:HHV917509 HRO917509:HRR917509 IBK917509:IBN917509 ILG917509:ILJ917509 IVC917509:IVF917509 JEY917509:JFB917509 JOU917509:JOX917509 JYQ917509:JYT917509 KIM917509:KIP917509 KSI917509:KSL917509 LCE917509:LCH917509 LMA917509:LMD917509 LVW917509:LVZ917509 MFS917509:MFV917509 MPO917509:MPR917509 MZK917509:MZN917509 NJG917509:NJJ917509 NTC917509:NTF917509 OCY917509:ODB917509 OMU917509:OMX917509 OWQ917509:OWT917509 PGM917509:PGP917509 PQI917509:PQL917509 QAE917509:QAH917509 QKA917509:QKD917509 QTW917509:QTZ917509 RDS917509:RDV917509 RNO917509:RNR917509 RXK917509:RXN917509 SHG917509:SHJ917509 SRC917509:SRF917509 TAY917509:TBB917509 TKU917509:TKX917509 TUQ917509:TUT917509 UEM917509:UEP917509 UOI917509:UOL917509 UYE917509:UYH917509 VIA917509:VID917509 VRW917509:VRZ917509 WBS917509:WBV917509 WLO917509:WLR917509 WVK917509:WVN917509 C983045:F983045 IY983045:JB983045 SU983045:SX983045 ACQ983045:ACT983045 AMM983045:AMP983045 AWI983045:AWL983045 BGE983045:BGH983045 BQA983045:BQD983045 BZW983045:BZZ983045 CJS983045:CJV983045 CTO983045:CTR983045 DDK983045:DDN983045 DNG983045:DNJ983045 DXC983045:DXF983045 EGY983045:EHB983045 EQU983045:EQX983045 FAQ983045:FAT983045 FKM983045:FKP983045 FUI983045:FUL983045 GEE983045:GEH983045 GOA983045:GOD983045 GXW983045:GXZ983045 HHS983045:HHV983045 HRO983045:HRR983045 IBK983045:IBN983045 ILG983045:ILJ983045 IVC983045:IVF983045 JEY983045:JFB983045 JOU983045:JOX983045 JYQ983045:JYT983045 KIM983045:KIP983045 KSI983045:KSL983045 LCE983045:LCH983045 LMA983045:LMD983045 LVW983045:LVZ983045 MFS983045:MFV983045 MPO983045:MPR983045 MZK983045:MZN983045 NJG983045:NJJ983045 NTC983045:NTF983045 OCY983045:ODB983045 OMU983045:OMX983045 OWQ983045:OWT983045 PGM983045:PGP983045 PQI983045:PQL983045 QAE983045:QAH983045 QKA983045:QKD983045 QTW983045:QTZ983045 RDS983045:RDV983045 RNO983045:RNR983045 RXK983045:RXN983045 SHG983045:SHJ983045 SRC983045:SRF983045 TAY983045:TBB983045 TKU983045:TKX983045 TUQ983045:TUT983045 UEM983045:UEP983045 UOI983045:UOL983045 UYE983045:UYH983045 VIA983045:VID983045 VRW983045:VRZ983045 WBS983045:WBV983045 WLO983045:WLR983045 WVK983045:WVN983045" xr:uid="{0BA78C9D-EB3F-8840-BE63-B6DCCD156DBC}">
      <formula1>$I$5:$L$5</formula1>
    </dataValidation>
  </dataValidations>
  <printOptions horizontalCentered="1" verticalCentered="1"/>
  <pageMargins left="0.78740157480314965" right="0.39370078740157483" top="0.39370078740157483" bottom="0.39370078740157483" header="0" footer="0"/>
  <pageSetup paperSize="9" orientation="portrait" horizontalDpi="0" verticalDpi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良平</dc:creator>
  <cp:lastModifiedBy>馬場 良平</cp:lastModifiedBy>
  <dcterms:created xsi:type="dcterms:W3CDTF">2021-09-10T09:11:58Z</dcterms:created>
  <dcterms:modified xsi:type="dcterms:W3CDTF">2021-09-10T09:15:51Z</dcterms:modified>
</cp:coreProperties>
</file>